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1295" windowHeight="4815" tabRatio="599"/>
  </bookViews>
  <sheets>
    <sheet name="ย1น.1" sheetId="1" r:id="rId1"/>
    <sheet name="ย.1น.2" sheetId="2" r:id="rId2"/>
    <sheet name="ย.1น.3" sheetId="3" r:id="rId3"/>
    <sheet name="ย.2น.1" sheetId="4" r:id="rId4"/>
    <sheet name="ย.2น.2" sheetId="5" r:id="rId5"/>
    <sheet name="ย2น3" sheetId="28" r:id="rId6"/>
    <sheet name="ย2น4" sheetId="27" r:id="rId7"/>
    <sheet name="ย.2น.5" sheetId="6" r:id="rId8"/>
    <sheet name="ย.2น.6" sheetId="7" r:id="rId9"/>
    <sheet name="ย.2น.7" sheetId="8" r:id="rId10"/>
    <sheet name="ย.2น.8" sheetId="9" r:id="rId11"/>
    <sheet name="ย.3น.1" sheetId="10" r:id="rId12"/>
    <sheet name="ย3น2" sheetId="29" r:id="rId13"/>
    <sheet name="ย3น3" sheetId="11" r:id="rId14"/>
    <sheet name="ย3น4" sheetId="30" r:id="rId15"/>
    <sheet name="ย3น5" sheetId="12" r:id="rId16"/>
    <sheet name="ย3น6" sheetId="32" r:id="rId17"/>
    <sheet name="ย3น7" sheetId="31" r:id="rId18"/>
    <sheet name="ย3น8" sheetId="13" r:id="rId19"/>
    <sheet name="ย3น9" sheetId="14" r:id="rId20"/>
    <sheet name="ย4น1" sheetId="15" r:id="rId21"/>
    <sheet name="ย4น2" sheetId="16" r:id="rId22"/>
    <sheet name="ย4น3" sheetId="17" r:id="rId23"/>
    <sheet name="ย4น4" sheetId="18" r:id="rId24"/>
    <sheet name="ย4น5" sheetId="19" r:id="rId25"/>
    <sheet name="ย5น1" sheetId="20" r:id="rId26"/>
    <sheet name="ย5น2" sheetId="34" r:id="rId27"/>
    <sheet name="ย5น3" sheetId="21" r:id="rId28"/>
    <sheet name="ย5น4" sheetId="22" r:id="rId29"/>
    <sheet name="ย5น5" sheetId="23" r:id="rId30"/>
    <sheet name="ย5น6" sheetId="24" r:id="rId31"/>
    <sheet name="บัญชีสรุป" sheetId="35" r:id="rId32"/>
    <sheet name="ครุภัณฑ์" sheetId="36" r:id="rId33"/>
    <sheet name="Sheet2" sheetId="37" r:id="rId34"/>
    <sheet name="Sheet3" sheetId="38" r:id="rId35"/>
  </sheets>
  <definedNames>
    <definedName name="_xlnm.Print_Titles" localSheetId="31">บัญชีสรุป!$1:$5</definedName>
  </definedNames>
  <calcPr calcId="124519"/>
</workbook>
</file>

<file path=xl/calcChain.xml><?xml version="1.0" encoding="utf-8"?>
<calcChain xmlns="http://schemas.openxmlformats.org/spreadsheetml/2006/main">
  <c r="D64" i="35"/>
  <c r="D54"/>
  <c r="D46"/>
  <c r="B46"/>
  <c r="D30"/>
  <c r="B30"/>
  <c r="D12"/>
  <c r="B12"/>
  <c r="D65" l="1"/>
  <c r="E14" s="1"/>
  <c r="B64"/>
  <c r="B65"/>
  <c r="E16" l="1"/>
  <c r="E28"/>
  <c r="E40"/>
  <c r="E60"/>
  <c r="E37"/>
  <c r="E26"/>
  <c r="E9"/>
  <c r="E22"/>
  <c r="E36"/>
  <c r="E51"/>
  <c r="E10"/>
  <c r="E19"/>
  <c r="E23"/>
  <c r="E32"/>
  <c r="E38"/>
  <c r="E48"/>
  <c r="E53"/>
  <c r="C62"/>
  <c r="C16"/>
  <c r="C65"/>
  <c r="C60"/>
  <c r="C58"/>
  <c r="C43"/>
  <c r="C40"/>
  <c r="C37"/>
  <c r="C34"/>
  <c r="C26"/>
  <c r="C22"/>
  <c r="C19"/>
  <c r="C14"/>
  <c r="C7"/>
  <c r="C9"/>
  <c r="C64"/>
  <c r="C59"/>
  <c r="C56"/>
  <c r="C53"/>
  <c r="C44"/>
  <c r="C41"/>
  <c r="C38"/>
  <c r="C36"/>
  <c r="C32"/>
  <c r="C28"/>
  <c r="C23"/>
  <c r="C20"/>
  <c r="C12"/>
  <c r="C10"/>
  <c r="C54"/>
  <c r="C30"/>
  <c r="C46"/>
  <c r="E41"/>
  <c r="E56"/>
  <c r="E43"/>
  <c r="E50"/>
  <c r="E52"/>
  <c r="E59"/>
  <c r="E62"/>
  <c r="E7"/>
  <c r="E12" s="1"/>
  <c r="E20"/>
  <c r="E30" s="1"/>
  <c r="E34"/>
  <c r="E46" l="1"/>
  <c r="E54"/>
  <c r="E64"/>
  <c r="E65" l="1"/>
</calcChain>
</file>

<file path=xl/sharedStrings.xml><?xml version="1.0" encoding="utf-8"?>
<sst xmlns="http://schemas.openxmlformats.org/spreadsheetml/2006/main" count="2183" uniqueCount="701">
  <si>
    <t>องค์การบริหารส่วนตำบลดงเมืองแอม  อำเภอเขาสวนกวาง  จังหวัดขอนแก่น</t>
  </si>
  <si>
    <t>ลำดับที่</t>
  </si>
  <si>
    <t>โครงการ/กิจกรรม</t>
  </si>
  <si>
    <t>รายละเอียดของโครงการ/กิจกรรม</t>
  </si>
  <si>
    <t>งบประมาณ</t>
  </si>
  <si>
    <t>สถานที่ดำเนินการ</t>
  </si>
  <si>
    <t>หน่วยดำเนินการ</t>
  </si>
  <si>
    <t>ต.ค.</t>
  </si>
  <si>
    <t>พ.ย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</si>
  <si>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</si>
  <si>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</si>
  <si>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</si>
  <si>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</si>
  <si>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</si>
  <si>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</si>
  <si>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</si>
  <si>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</si>
  <si>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</si>
  <si>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</si>
  <si>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พ.ศ. ๒๕๖๐</t>
  </si>
  <si>
    <t>อบต.</t>
  </si>
  <si>
    <t>กองช่าง</t>
  </si>
  <si>
    <t>ยุทธศาสตร์ที่  ๑  การพัฒนาชุมชนน่าอยู่</t>
  </si>
  <si>
    <t>แนวการพัฒนาที่  ๑  โครงสร้างพื้นฐานด้านการคมนามคขนส่งและระบบสาธารณูปโภค  สาธารณูปการที่ได้มาตรฐาน</t>
  </si>
  <si>
    <t>เมตร</t>
  </si>
  <si>
    <t>กองการศึกษาฯ</t>
  </si>
  <si>
    <t>ตั้งจุดตรวจบริการในช่วงเทศกาล</t>
  </si>
  <si>
    <t>บนถนนสายสำคัญภายในตำบล</t>
  </si>
  <si>
    <t>สำนักงานปลัด</t>
  </si>
  <si>
    <t>ดงเมืองแอม</t>
  </si>
  <si>
    <t xml:space="preserve"> -ค่าตอบแทนเจ้าหน้าที่ประจำหน่วย</t>
  </si>
  <si>
    <t xml:space="preserve"> -สนับสนุนอุปกรณ์หน่วยบริการ</t>
  </si>
  <si>
    <t xml:space="preserve"> -ปรับปรุงรถหน่วยบริการ</t>
  </si>
  <si>
    <t>จ้าหน้าที่หน่วยบริการ</t>
  </si>
  <si>
    <t xml:space="preserve"> -ฝึกอบรมและศึกษาดูงาน</t>
  </si>
  <si>
    <t>โครงการจัดกิจกรรมวันอาสาสมัครป้องกันภัย</t>
  </si>
  <si>
    <t>ฝ่ายพลเรือน (วัน อปพร.)</t>
  </si>
  <si>
    <t>จัดกิจกรรมวันอาสาสมัครป้องกันภัย</t>
  </si>
  <si>
    <t>โครงการป้องกันและแก้ไขปัญหายาเสพติด</t>
  </si>
  <si>
    <t>แนวการพัฒนาที่  ๓  ส่งเสริมและสนับสุนระบบการรักษาความปลอดภัยให้ชุมชนปลอดภัย  ปลอดยาเสพติด  และปลอดอยบายมุข  โดยให้ชุมชนมีส่วนร่วม</t>
  </si>
  <si>
    <t>แนวการพัฒนาที่  ๑  ส่งเสริมและสนับสนุนการจัดการศึกษาที่มีคุณภาพในทุกระดับ  ทั้งในและนอกระบบครอบคลุมทุกช่วงวัย</t>
  </si>
  <si>
    <t>แนวการพัฒนาที่  ๒  เพิ่มประสิทธิภาพระบบป้องกันและบรรเทาสาธารณภัยในท้องถิ่น</t>
  </si>
  <si>
    <t>โครงการวันเด็กแห่งชาติ</t>
  </si>
  <si>
    <t>จัดกิจกรรมงานวันเด็ก ๑ ครั้ง/ปี</t>
  </si>
  <si>
    <t>กองการศึกษา</t>
  </si>
  <si>
    <t>โครงการสนับสนุนอาหารเสริม(นม)</t>
  </si>
  <si>
    <t>อุดหนุนกลุ่มโรงเรียนในเขตพื้นที่</t>
  </si>
  <si>
    <t>ตำบลดงเมืองแอมจัดซื้ออาหาร</t>
  </si>
  <si>
    <t>กลางวันสำหรับนักเรียน</t>
  </si>
  <si>
    <t>ยุทธศาสตร์ที่  ๒  การพัฒนาคนและสังคม</t>
  </si>
  <si>
    <t>และภูมิปัญญาท้องถิ่น</t>
  </si>
  <si>
    <t>แนวการพัฒนาที่  ๒  ส่งเสริมและสนับสนุนให้เด็กและเยาวชนได้เรียนรู้อย่างต่อเนื่อง  ให้มีคุณภาพและคุณธรรมนำความรอบรู้  และเข้าถึงแหล่งความรู้ที่เป็นวิทยาการสมัยใหม่  วัฒนธรรม</t>
  </si>
  <si>
    <t xml:space="preserve"> -ฝึกอบรม  ศึกษษดูงาน  สภาเด็ก</t>
  </si>
  <si>
    <t>และเยาวชน</t>
  </si>
  <si>
    <t>โครงการคุณธรรมนำชีวิต</t>
  </si>
  <si>
    <t>จัดกิจกรรมส่งเสริมพระพุทธศาสนา</t>
  </si>
  <si>
    <t>อำเภอเขาสวนกวาง</t>
  </si>
  <si>
    <t>ประเพณีลอยกระทง</t>
  </si>
  <si>
    <t>งานประเพณีลอยกระทง</t>
  </si>
  <si>
    <t>ประเพณีวันสงกรานต์และวันผู้สูงอายุ</t>
  </si>
  <si>
    <t>งานวันสงกรานต์และวันผู้สูงอายุ</t>
  </si>
  <si>
    <t>ยุทธศาสตร์ที่  ๒ การพัฒนาคนและสังคม</t>
  </si>
  <si>
    <t>แนวการพัฒนาที่  ๕  อนุรักษ์  สืบสาน  ศาสนา  ศิลปวัฒนธรรม  จารีตประเพณี  และค่านิยมที่ดีงาม</t>
  </si>
  <si>
    <t>แนวการพัฒนาที่  ๖  พัฒนาส่งเสริมและสนับสนุนการจัดการด้านสาธารณสุข  การป้องกันและควบคุมโรค  การรักษาพยาบาลการฟื้นฟูสมรรถนะทางด้านร่างการและจิตใจให้ประชาชนมี</t>
  </si>
  <si>
    <t>สุขภาพแข็งแรง</t>
  </si>
  <si>
    <t>โครงการหลักประกันสุขภาพ</t>
  </si>
  <si>
    <t xml:space="preserve"> -จัดโครงการ/กิจกรรมส่งเสริมสุขภาพ</t>
  </si>
  <si>
    <t>ป้องกันโรค  และฟื้นฟูสุขภาพ</t>
  </si>
  <si>
    <t xml:space="preserve">  -สมทบกองทุนหลักประกันสุขภาพ</t>
  </si>
  <si>
    <t xml:space="preserve"> -ฝึกอบรมศึกษาดูงานคณะกรรมการ</t>
  </si>
  <si>
    <t>แนวการพัฒนาที่  ๗  พัฒนา  ส่งเสริม  และสนับสนุนการกีฬาเพื่อสร้างนิสัยรักการกีฬา  กติกาสังคม  และสร้างโอกาสให้เยาวชนพัฒนาการกีฬาสู่ความเป็นเลิศ</t>
  </si>
  <si>
    <t>โครงการจัดงานกีฬาประเพณีตำบล</t>
  </si>
  <si>
    <t>จัดแข่งขันกีฬาระดับตำบล  ๑  ครั้ง</t>
  </si>
  <si>
    <t>โครงการส่งนักกีฬาและเยาวชนเข้า</t>
  </si>
  <si>
    <t>จัดส่งนักกีฬาเข้าร่วมการแข่งขัน</t>
  </si>
  <si>
    <t>กีฬาระดับอำเภอ  จังหวัด</t>
  </si>
  <si>
    <t>โครงการสงเคราะห์ผู้พิการ</t>
  </si>
  <si>
    <t>สงเคราะห์เบี้ยยังชีพคนพิการ</t>
  </si>
  <si>
    <t>แนวการพัฒนาที่  ๘  ส่งเสริม  สนับสนุนการสังคมสงเคราะห์และการพัฒนาคุณภาพชีวิตเด็ก  สตรี  ผู้สูงอายุ  และผู้ด้อยโอกาส  อย่างเป็นธรรมและทั่วถึง</t>
  </si>
  <si>
    <t>โครงการสงเคราะห์ผู้สูงอายุ</t>
  </si>
  <si>
    <t>สงเคราะห์เบี้ยยังชีพผู้สูงอายุ</t>
  </si>
  <si>
    <t>โครงการสงเคราะห์ผู้ติดเชื้อเอดส์</t>
  </si>
  <si>
    <t>สงเคราะห์เบี้ยยังชีพผู้ติดเชื้อเอดส์</t>
  </si>
  <si>
    <t>ยุทธศาสตร์ที่  ๓  การพัฒนาด้านเศรษฐกิจชุมชนและแก้ไขปัญหาความยากจน</t>
  </si>
  <si>
    <t>แนวการพัฒนาที่  ๑  พัฒนาและส่งเสริมเพื่อเพิ่มมูลค่าผลิตภัณฑ์ชุมชนอย่างครบวงจรตั้งแต่การผลิต  การออกแบบ  การบรรจุภัณฑ์และการตลาด</t>
  </si>
  <si>
    <t>อุดหนุนที่ทำการปกครองอำเภอเขาสวนกวาง</t>
  </si>
  <si>
    <t>จังหวัดขอนแก่น</t>
  </si>
  <si>
    <t>แนวการพัฒนาที่  ๓  พัฒนาเพื่อเพิ่มมูลค่าสินค้าทางการเกษตรอย่างครบวงจร</t>
  </si>
  <si>
    <t>โครงการศูนย์ถ่ายทอดเทคโนโลยีเกษตร</t>
  </si>
  <si>
    <t>ประจำตำบลดงเมืองแอม</t>
  </si>
  <si>
    <t>๑. ปรับปรุงข้อมูลสำนักงานศูนย์</t>
  </si>
  <si>
    <t>บริการและถ่ายทอดเทคโนโลยี</t>
  </si>
  <si>
    <t>การเกษตร จำนวน ๑ ศูนย์</t>
  </si>
  <si>
    <t>๒. จัดทำเอกสารวิชาการ แผ่นพับ</t>
  </si>
  <si>
    <t>เผยแพร่ความรู้ ฯลฯ</t>
  </si>
  <si>
    <t>๓.ประชุมคณะกรรมการบริหาร</t>
  </si>
  <si>
    <t>ศูนย์บริการและถ่ายทอด</t>
  </si>
  <si>
    <t xml:space="preserve">เทคโนโลยีประจำตำบล </t>
  </si>
  <si>
    <t>จำนวน ๑๒ ครั้ง</t>
  </si>
  <si>
    <t>แนวการพัฒนาที่  ๕  เสริมสร้างขีดความสามารถของชุมชนในการแก้ไขปัญหาความยากจน  โดยการส่งเสริมการจัดทำแผนชุมชนพึ่งตนเอง</t>
  </si>
  <si>
    <t>โครงการส่งเสริมกระบวนการ</t>
  </si>
  <si>
    <t>จัดทำแผนชุมชน</t>
  </si>
  <si>
    <t xml:space="preserve">แผนชุมชนมีคุณภาพ   </t>
  </si>
  <si>
    <t>จำนวน  ๑๕  หมู่บ้าน</t>
  </si>
  <si>
    <t>โครงการตามรอยพ่อ</t>
  </si>
  <si>
    <t>เศรษฐกิจพอเพียง</t>
  </si>
  <si>
    <t>จัดฝึกอบรม/ศึกษาดูงาน และ</t>
  </si>
  <si>
    <t>สนับสนุนการดำเนินงานด้าน</t>
  </si>
  <si>
    <t>ต่างๆทั้งวัสดุ อุปกรณ์และ</t>
  </si>
  <si>
    <t>อื่นๆที่เกี่ยวข้อง ตามแนวปรัชญา</t>
  </si>
  <si>
    <t>เศรษฐกิจพอเพียง  ประชาชน</t>
  </si>
  <si>
    <t>ในพื้นที่</t>
  </si>
  <si>
    <t>แนวการพัฒนาที่  ๙  พัฒนาระบบโครงสร้างพื้นฐานด้านการเกษตร  เพื่อเพิ่มขีดความสามารถในการผลิตสินค้าเกษตร</t>
  </si>
  <si>
    <t>ยุทธศาสตร์ที่  ๔  การจัดการทรัพยากรธรรมชาติและสิ่งแวดล้อม</t>
  </si>
  <si>
    <t>แนวการพัฒนาที่  ๑  เสริมสร้างการมีส่วนร่วมของชุมชนในการจัดการอนุรักษ์  พัฒนา  และฟื้นฟูทรัพยากรธรรมชาติและแวดล้อมในท้องถิ่นยั่งยืน</t>
  </si>
  <si>
    <t>โครงการอนุรักษ์พันธุกรรมพืช</t>
  </si>
  <si>
    <t>อันเนื่องมาจากพระราชดำริ</t>
  </si>
  <si>
    <t xml:space="preserve"> - จัดกิจกรรมปกป้องพันธุกรรมพืช</t>
  </si>
  <si>
    <t xml:space="preserve"> - กิจกรรมสำรวจเก็บรวบรวม</t>
  </si>
  <si>
    <t>พันธุกรรมพืช</t>
  </si>
  <si>
    <t xml:space="preserve">  - กิจกรรมปลูกป่ารักษา</t>
  </si>
  <si>
    <t xml:space="preserve"> - กิจกรรมอนุรักษ์และใช้ประโยชน์</t>
  </si>
  <si>
    <t xml:space="preserve"> - กิจกรรมศูนย์ข้อมูลพันธุกรรม</t>
  </si>
  <si>
    <t xml:space="preserve"> - กิจกรรมสร้างจิตสำนึกในการ</t>
  </si>
  <si>
    <t>อนุรักษ์พันธุกรรมพืช</t>
  </si>
  <si>
    <t>แนวการพัฒนาที่  ๒  อนุรักษ์  ฟื้นฟูพื้นที่ป่า  และป่าต้นน้ำลำธารให้เกิดความสมบูรณ์</t>
  </si>
  <si>
    <t>โครงการปลูกป่าเฉลิม</t>
  </si>
  <si>
    <t>พระเกียรติ</t>
  </si>
  <si>
    <t>ฟื้นฟูพื้นที่ป่าบริเวณที่เสื่อมโทรม</t>
  </si>
  <si>
    <t>ปลูกต้นไม้เพิ่มในพื้นที่ที่ไม่มีต้นไม้</t>
  </si>
  <si>
    <t>แนวการพัฒนาที่ ๓  ฟื้นฟูแหล่งน้ำและการบริหารจัดการน้ำอย่างเป็นระบบและมีประสิทธิภาพ</t>
  </si>
  <si>
    <t>แนวการพัฒนาที่  ๔   การพัฒนาและปรับปรุงคุณภาพดินให้อุดมสมบูรณ์</t>
  </si>
  <si>
    <t>โครงการปลูกหญ้าแฝก</t>
  </si>
  <si>
    <t>เฉลิมพระเกียรติ</t>
  </si>
  <si>
    <t>ส่งเสริมการปลูกหญ้าแฝก</t>
  </si>
  <si>
    <t>และปลูกหญ้าแฝกบริเวณ</t>
  </si>
  <si>
    <t>พื้นที่สาธารณะ</t>
  </si>
  <si>
    <t>แนวการพัฒนาที่  ๕   เพิ่มประสิทธิภาพการจัดการขยะชุมชน สิ่งปฏิกูลและน้ำเสีย</t>
  </si>
  <si>
    <t>โครงการขยะทองคำ</t>
  </si>
  <si>
    <t xml:space="preserve"> -รณรงค์ให้ประชาชนคัด</t>
  </si>
  <si>
    <t>แยกขยะที่สามารถนำขยะกลับมา</t>
  </si>
  <si>
    <t>ใช้ใหม่ (ขยะรีไซเคิล) และคัดแยกขยะ</t>
  </si>
  <si>
    <t>มีพิษ</t>
  </si>
  <si>
    <t xml:space="preserve"> - ฝึกอบรมและศึกษาดูงาน</t>
  </si>
  <si>
    <t>แนวการพัฒนาที่  ๑    เสริมสร้างการพัฒนาการเมืองท้องถิ่นให้โปร่งใสสุจริต เพื่อสนับสนุนการสร้างวัฒนธรรมประชาธิปไตยและวัฒนธรรมธรรมาภิบาล</t>
  </si>
  <si>
    <t>โครงการจัดการเลือกตั้ง</t>
  </si>
  <si>
    <t>นายกองค์การบริหารส่วนตำบล</t>
  </si>
  <si>
    <t>และสมาชิกสภาองค์การบริหาร</t>
  </si>
  <si>
    <t>จัดการเลือกตั้ง</t>
  </si>
  <si>
    <t>และสมาชิกสภาองค์การบริหารส่วนตำบล</t>
  </si>
  <si>
    <t>อบต.ดงเมืองแอม</t>
  </si>
  <si>
    <t xml:space="preserve"> -สนับสนุนการฝึกอบรม</t>
  </si>
  <si>
    <t>/การจัดฝึกอบรมทั้งที่อบต.</t>
  </si>
  <si>
    <t>ดำเนินการเองหรือส่งฝึก</t>
  </si>
  <si>
    <t xml:space="preserve">อบรมที่หน่วยงานอื่น </t>
  </si>
  <si>
    <t>หรือการศึกษาดูงาน</t>
  </si>
  <si>
    <t>นอกสถานที่</t>
  </si>
  <si>
    <t>ยุทธศาสตร์ที่  ๕  การพัฒนาระบบบริหารจัดการที่ดี</t>
  </si>
  <si>
    <t>แนวการพัฒนาที่  ๓   พัฒนาสมรรถนะการทำงานของบุคลากร อบต.ดงเมืองแอม  ทุกระดับ อย่างต่อเนื่อง</t>
  </si>
  <si>
    <t xml:space="preserve">แนวการพัฒนาที่  ๔  พัฒนาเพิ่มขีดความสามารถในด้านการบริหารจัดการ การเงิน การคลัง และงบประมาณของ อบต.ดงเมืองแอม  ให้มีประสิทธิภาพโดยยึดหลักธรรมาธิบาล </t>
  </si>
  <si>
    <t>แนวการพัฒนาที่ ๕   พัฒนาระบบสารสนเทศและการสื่อสาร</t>
  </si>
  <si>
    <t>แนวการพัฒนาที่  ๖   เสริมสร้างความเข้มแข็งและการมีส่วนร่วมของภาคประชาชน</t>
  </si>
  <si>
    <t>จัดประชาคม ตำบล ,หมู่บ้าน</t>
  </si>
  <si>
    <t>ในการจัดทำแผนพัฒนาตำบล</t>
  </si>
  <si>
    <t>และเรื่องอื่นๆ</t>
  </si>
  <si>
    <t>แนวการพัฒนาที่  ๓  ส่งเสริมการเรียนรู้เพื่อเข้าสูประชาคมอาเซียน</t>
  </si>
  <si>
    <t>แนวการพัฒนาที่  ๒  ส่งเสริมสนับสุนการนำภูมิปัญญาและวัฒนธรรมท้องถิ่นมาใช้ในการสร้างคุณค่าของผลิตภัณฑ์ชุมชน</t>
  </si>
  <si>
    <t>แนวการพัฒนาที่  ๔  พัฒนาส่งเสริมเครือข่ายวิสาหกิจชุมชนให้เข้มแข็งพึ่งตนเองได้</t>
  </si>
  <si>
    <t>แนวการพัฒนาที่  ๖  เพิ่มศักยภาพโอกาสแก่คนยากจนและผู้ด้อยโอกาส</t>
  </si>
  <si>
    <t>แนวการพัฒนาที่ ๗  สงเคราะห์  และช่วยเหลือแก่ผู้ยากจนและผู้ด้อยโอกาสในด้านที่อยู่อาศัยและการดำรงชีวิต</t>
  </si>
  <si>
    <t>แนวการพัฒนาที่  ๘  ส่งเสริมกระบวนการเรียนรู้ในการดำเนินชีวิตตามแนวปรัชญาเศรษฐกิจพอเพียง</t>
  </si>
  <si>
    <t>แนวการพัฒนาที่  ๔  เสริมสร้างครอบครัวให้เข้มแข็งมีสัมพันธภาพที่ดี  เกิดความอบอุ่นด้วยมิติทางศาสนาและวัฒนธรรม</t>
  </si>
  <si>
    <t>พ.ศ. ๒๕๖๑</t>
  </si>
  <si>
    <t>โครงการฝึกซ้อมแผนป้องกันอัคคีภัย</t>
  </si>
  <si>
    <t xml:space="preserve">จัดฝึกซ้อมเจ้าหน้าที่ อปพร.เจ้าหน้าที่ </t>
  </si>
  <si>
    <t>กู้ชีพกู้ภัยตามแผนการป้องกันและ</t>
  </si>
  <si>
    <t>บรรเทาสาธารณะภัย</t>
  </si>
  <si>
    <t>จัดกิจกรรมอบรมให้ความรู้ การรณรงค์</t>
  </si>
  <si>
    <t>และอื่นที่เป็นการแก้ไขปัญหายาเสพติด</t>
  </si>
  <si>
    <t>โครงการครอบครัวสัมพันธ์</t>
  </si>
  <si>
    <t>สร้างสรรค์ความอบอุ่น</t>
  </si>
  <si>
    <t>จัดอบรมผู้แฃปกครองและบุตร</t>
  </si>
  <si>
    <t>เพื่อส่งเสริมความสัมพันธ์อันดี</t>
  </si>
  <si>
    <t>ให้แก่สมาชิกในครอบครัว</t>
  </si>
  <si>
    <t>อบต</t>
  </si>
  <si>
    <t>โครงการจัดงานประเพณีฮีต ๑๒</t>
  </si>
  <si>
    <t>คลอง ๑๔ วิถีอีสานบ้านเฮา</t>
  </si>
  <si>
    <t>งานประเพณีฮีต ๑๒ คลอง ๑๔</t>
  </si>
  <si>
    <t>พื้นที่ตำบล</t>
  </si>
  <si>
    <t xml:space="preserve">อบต.ดงเมืองแอม </t>
  </si>
  <si>
    <t>โครงการฝึกอบรมและศึกษาดูงาน</t>
  </si>
  <si>
    <t>โครงการกองทุนสวัสดิการตำบล</t>
  </si>
  <si>
    <t xml:space="preserve"> - สมทบกองทุนสวัสดิการชุมชน</t>
  </si>
  <si>
    <t>ก่อสร้างฝายน้ำล้น หมู่ที่ ๑</t>
  </si>
  <si>
    <t>ขนาดสันฝายสูง ๒ เมตร ยาว ๑๖</t>
  </si>
  <si>
    <t>ซ่อมแซมถนนลูกรังเพื่อกการ</t>
  </si>
  <si>
    <t>กุดส่างพาด</t>
  </si>
  <si>
    <t>เมตร ผนังข้างสูง ๓.๕๐ เมตร</t>
  </si>
  <si>
    <t>ขนาดกว้าง ๓.๕๐ เมตร ยาว ๒,๐๐๐</t>
  </si>
  <si>
    <t>แนวการพัฒนาที่ ๒ พัฒนาภาวะผู้นำท้องถิ่นที่มีคุณธรรมจริยธรรมและธรรมาภิบาล</t>
  </si>
  <si>
    <t xml:space="preserve">โครงการเสริมสร้างคุณธรรม </t>
  </si>
  <si>
    <t>และป้องกันการทุจริตคอรัปชั่น</t>
  </si>
  <si>
    <t xml:space="preserve">สร้างจิตสำนึกปลูกฝังคุณธรรม </t>
  </si>
  <si>
    <t>จริยธรรมในการปฏิบัติงานราชการ</t>
  </si>
  <si>
    <t>ประเมินความพึงพอใจของประชาชน</t>
  </si>
  <si>
    <t>เจ้าหน้าที่ของรัฐ หน่วยงานของรัฐ</t>
  </si>
  <si>
    <t>หน่วยงานเอกชนที่มารับบริการ หรือ</t>
  </si>
  <si>
    <t>ติดต่อ อบต.ดงเมืองแอม</t>
  </si>
  <si>
    <t>ประเมินความพึงพอใจของผู้มาใช้</t>
  </si>
  <si>
    <t>บริการและผู้มาติดต่อ อบต.ดงเมือง</t>
  </si>
  <si>
    <t>แอม</t>
  </si>
  <si>
    <t>อบรมการจัดทำแผนพัฒนา</t>
  </si>
  <si>
    <t>ท้องถิ่น</t>
  </si>
  <si>
    <t>โครงการ อบต.เคลื่อนที่</t>
  </si>
  <si>
    <t xml:space="preserve"> - กิจกรรมประชาสัมพันธ์</t>
  </si>
  <si>
    <t xml:space="preserve"> - การให้บริการเคลื่อนที่</t>
  </si>
  <si>
    <t xml:space="preserve"> - ความคิดเห็นของประชาชน</t>
  </si>
  <si>
    <t>อำเภอ</t>
  </si>
  <si>
    <t>อุดหนุน</t>
  </si>
  <si>
    <t>อำเภอเขา</t>
  </si>
  <si>
    <t>สวนกวาง</t>
  </si>
  <si>
    <t>อุดหนุนที่ทำการปกครองจังหวัดขอนแก่น</t>
  </si>
  <si>
    <t>เพื่ออุดหนุนที่ทำการปกครองอำเภอเขา</t>
  </si>
  <si>
    <t>สวนกวาง โครงการป้องกันและแก้ไข</t>
  </si>
  <si>
    <t>ปัญหายาเสพติด</t>
  </si>
  <si>
    <t>เพื่ออุดหนุนที่ทำการปกครองจังหวัด</t>
  </si>
  <si>
    <t>ขอนแก่น</t>
  </si>
  <si>
    <t>ขอนแก่น โครงการป้องกันและ</t>
  </si>
  <si>
    <t>แก้ไขปัญหายาเสพติดจังหวัด</t>
  </si>
  <si>
    <t xml:space="preserve">อุดหนุน </t>
  </si>
  <si>
    <t>จังหวัด</t>
  </si>
  <si>
    <t>เขาสวนกวาง</t>
  </si>
  <si>
    <t>อุดหนุนที่ทำการปกครองอำเภอเขา</t>
  </si>
  <si>
    <t>สวนกวางจัดงานเฉลิมพระเกียรติแบบ</t>
  </si>
  <si>
    <t>รัฐพิธี อำเภอเขาสวนกวาง จังหวัด</t>
  </si>
  <si>
    <t>จตุปัจจัย เครื่องไทยธรรม จัดตกแต่ง</t>
  </si>
  <si>
    <t>สถานที่ในการประกอบพิธี</t>
  </si>
  <si>
    <t>อุดหนุนสภาวัฒนธรรมตำบลดงเมือง</t>
  </si>
  <si>
    <t>เพื่อส่งเสริมสนับสนุน อนุรักษ์ สืบสาน</t>
  </si>
  <si>
    <t>ศิลปวัฒนธรรม</t>
  </si>
  <si>
    <t>ตำบล</t>
  </si>
  <si>
    <t>สภาวัฒนธรรม</t>
  </si>
  <si>
    <t xml:space="preserve">อุดหนุนที่ทำการปกครองอำเภอเขาสวนกวาง </t>
  </si>
  <si>
    <t>เพื่อประชาสัมพันธ์ชื่อเสียง ไก่ย่าง</t>
  </si>
  <si>
    <t>เขาสวนกวาง ซึ่งเป็นเอกลักษณ์</t>
  </si>
  <si>
    <t>เฉพาะตัวอำเภอเขาสวนกวาง</t>
  </si>
  <si>
    <t>เพื่อสนับสนุนภารกิจของเหล่า</t>
  </si>
  <si>
    <t>กาชาด จังหวัดขอนแก่น</t>
  </si>
  <si>
    <t>เหล่ากาชาด</t>
  </si>
  <si>
    <t>โครงการจัดกิจกรรมเทศกาลงานไหม ประเพณี</t>
  </si>
  <si>
    <t>ผูกเสี่ยวและงานกาชาดจังหวัดขอนแก่น</t>
  </si>
  <si>
    <t>เพื่อจัดกิจกรรมเทศกาลงานไหม</t>
  </si>
  <si>
    <t>ประเพณีผูกเสี่ยวและงานกาชาด</t>
  </si>
  <si>
    <t>บัญชีสรุปจำนวนโครงการและงบประมาณ</t>
  </si>
  <si>
    <t>องค์การบริหารส่วนตำบลดงเมืองแอม  อำเภอเขาสวนกวาง จังหวัดขอนแก่น</t>
  </si>
  <si>
    <t>ยุทธศาสตร์ / แนวทางการพัฒนา</t>
  </si>
  <si>
    <t>จำนวนโครงการที่ดำเนินการ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</si>
  <si>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</si>
  <si>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</si>
  <si>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</si>
  <si>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หน่วยการดำเนินการ</t>
  </si>
  <si>
    <t>๑. การพัฒนาชุมชนน่าอยู่</t>
  </si>
  <si>
    <t xml:space="preserve">๑.๑ พัฒนาโครงสร้างพื้นฐานด้านการคมนาคมขนส่ง และระบบสาธารณูปโภค </t>
  </si>
  <si>
    <t>สาธารณูปการที่ได้มาตรฐาน</t>
  </si>
  <si>
    <t>๑.๒  พัฒนาเพิ่มประสิทธิภาพระบบป้องกันและบรรเทาสาธารณภัยในท้องถิ่น</t>
  </si>
  <si>
    <t>๑.๓ พัฒนา ส่งเสริม และสนับสนุนระบบการรักษาความปลอดภัยให้เมืองและชุมชน</t>
  </si>
  <si>
    <t>ปลอดภัย ปลอดยาเสพติด และปลอดอบายมุข โดยให้ชุมชนมีส่วนร่วม</t>
  </si>
  <si>
    <t>รวม</t>
  </si>
  <si>
    <t>๒. การพัฒนาคนและสังคม</t>
  </si>
  <si>
    <t>๒.๑    พัฒนา  ส่งเสริมและสนับสนุนการจัดการศึกษาที่มีคุณภาพในทุกระดับ ทั้งใน</t>
  </si>
  <si>
    <t>และนอกระบบครอบคลุมทุกช่วงวัย</t>
  </si>
  <si>
    <t>๒.๒    ส่งเสริมและสนับสนุนให้เด็กและเยาวชนได้เรียนรู้อย่างต่อเนื่อง ให้มีคุณภาพ</t>
  </si>
  <si>
    <t xml:space="preserve">และคุณธรรมนำความรอบรู้ และเข้าถึงแหล่งความรู้ที่เป็นวิทยาการสมัยใหม่ </t>
  </si>
  <si>
    <t>วัฒนธรรมและภูมิปัญญาท้องถิ่น</t>
  </si>
  <si>
    <t>๒.๓    ส่งเสริมการเรียนรู้เพื่อเข้าสู่ประชาคมอาเซียน</t>
  </si>
  <si>
    <t>๒.๔    เสริมสร้างครอบครัวให้เข้มแข็ง มีสัมพันธภาพที่ดี เกิดความอบอุ่น ด้วยมิติที่</t>
  </si>
  <si>
    <t>ศาสนาและวัฒนธรรม</t>
  </si>
  <si>
    <t>๒.๕   อนุรักษ์ สืบสาน ศาสนา ศิลปวัฒนธรรม จารีตประเพณี และค่านิยมที่ดีงามสู่คนรุ่นต่อไป</t>
  </si>
  <si>
    <t>๒.๖    พัฒนา ส่งเสริมและสนับสนุนการจัดการด้านสาธารณสุข การป้องกันและ</t>
  </si>
  <si>
    <t>ควบคุมโรค การรักษาพยาบาลการฟื้นฟูสมรรถนะทางด้านร่างกายและจิตใจให้</t>
  </si>
  <si>
    <t>ประชาชนมีสุขภาพแข็งแรง</t>
  </si>
  <si>
    <t xml:space="preserve">๒.๗    พัฒนา ส่งเสริม และสนับสนุนการกีฬาเพื่อสร้างนิสัยรักการกีฬา กติกาสังคม </t>
  </si>
  <si>
    <t>และสร้างโอกาสให้เยาวชนพัฒนาการกีฬาสู่ความเป็นเลิศ</t>
  </si>
  <si>
    <t xml:space="preserve">๒.๘   ส่งเสริม  สนับสนุนการสังคมสงเคราะห์และการพัฒนาคุณภาพชีวิตเด็ก </t>
  </si>
  <si>
    <t>สตรี ผู้พิการ ผู้สูงอายุ และผู้ด้อยโอกาส อย่างเป็นธรรมและทั่วถึง</t>
  </si>
  <si>
    <t>๓.  การพัฒนาด้านเศรษฐกิจชุมชนและแก้ไขปัญหาความยากจน</t>
  </si>
  <si>
    <t>๓.๑   พัฒนาและส่งเสริมเพื่อเพิ่มมูลค่าผลิตภัณฑ์ชุมชนอย่างครบวงจรตั้งแต่</t>
  </si>
  <si>
    <t>การผลิต การออกแบบ การบรรจุภัณฑ์และการตลาด</t>
  </si>
  <si>
    <t>๓.๒  ส่งเสริมสนับสนุนการนำภูมิปัญญาและวัฒนธรรมท้องถิ่นมา</t>
  </si>
  <si>
    <t>ใช้ในการสร้างคุณค่าของผลิตภัณฑ์ชุมชน</t>
  </si>
  <si>
    <t>๓.๓  พัฒนาเพื่อเพิ่มมูลค่าสินค้าทางการเกษตรอย่างครบวงจร</t>
  </si>
  <si>
    <t>๓.๔  พัฒนาและส่งเสริมเครือข่ายวิสาหกิจชุมชนให้เข้มแข็งพึ่งตนเองได้</t>
  </si>
  <si>
    <t xml:space="preserve">๓.๕  เสริมสร้างขีดความสามารถของชุมชนในการแก้ไขปัญหาความยากจน </t>
  </si>
  <si>
    <t>โดยการส่งเสริมการจัดทำแผนชุมชนพึ่งตนเอง</t>
  </si>
  <si>
    <t>๓.๖  เพิ่มศักยภาพโอกาสแก่คนยากจนและผู้ด้อยโอกาส</t>
  </si>
  <si>
    <t>๓.๗  สงเคราะห์ และช่วยเหลือแก่ผู้ยากจนและผู้ด้อยโอกาสในด้านที่อยู่อาศัยและ</t>
  </si>
  <si>
    <t>การดำรงชีวิต</t>
  </si>
  <si>
    <t>๓.๘  ส่งเสริมกระบวนการเรียนรู้ในการดำเนินชีวิตตามแนว ปรัชญาเศรษฐกิจพอเพียง</t>
  </si>
  <si>
    <t>๓.๙ พัฒนาระบบโครงสร้างพื้นฐานด้านการเกษตร เพื่อเพิ่มขีดความสามารถ</t>
  </si>
  <si>
    <t>ในการผลิตสินค้าเกษตร</t>
  </si>
  <si>
    <t>๔. การจัดการทรัพยากรธรรมชาติและสิ่งแวดล้อม</t>
  </si>
  <si>
    <t>๔.๑  เสริมสร้างการมีส่วนร่วมของชุมชนในการจัดการเพื่ออนุรักษ์ พัฒนา และฟื้นฟู</t>
  </si>
  <si>
    <t>ทรัพยากรธรรมชาติและสิ่งแวดล้อมในท้องถิ่นให้คงอยู่อย่างยั่งยืน</t>
  </si>
  <si>
    <t>๔.๒  อนุรักษ์ ฟื้นฟูพื้นที่ป่า และป่าต้นน้ำลำธารให้เกิดความสมบูรณ์</t>
  </si>
  <si>
    <t>๔.๓  พัฒนาฟื้นฟูแหล่งน้ำและการบริหารจัดการน้ำอย่างเป็นระบบและมีประสิทธิภาพ</t>
  </si>
  <si>
    <t>๔.๔  การพัฒนาและปรับปรุงคุณภาพดินให้อุดมสมบูรณ์</t>
  </si>
  <si>
    <t>๔.๕  เพิ่มประสิทธิภาพการจัดการขยะชุมชน สิ่งปฏิกูลและน้ำเสีย</t>
  </si>
  <si>
    <t>๕  การพัฒนาระบบบริหารจัดการที่ดี</t>
  </si>
  <si>
    <t>๕.๑  เสริมสร้างการพัฒนาการเมืองท้องถิ่นให้โปร่งใสสุจริต เพื่อสนับสนุนการสร้าง</t>
  </si>
  <si>
    <t>วัฒนธรรมประชาธิปไตยและวัฒนธรรมธรรมาภิบาล</t>
  </si>
  <si>
    <t>๕.๒  พัฒนาภาวะผู้นำท้องถิ่นที่มีคุณธรรม จริยธรรม     และธรรมาภิบาล</t>
  </si>
  <si>
    <t xml:space="preserve">๕.๓  พัฒนาสมรรถนะการทำงานของบุคลากร อบต.ดงเมืองแอม ทุกระดับ อย่างต่อเนื่อง </t>
  </si>
  <si>
    <t>๕.๔  พัฒนาเพิ่มขีดความสามารถในด้านการบริหารจัดการ การเงิน การคลัง และงบ</t>
  </si>
  <si>
    <t>ประมาณของ อบต.ดงเมืองแอม ให้มีประสิทธิภาพ โดยยึดหลักธรรมาภิบาล</t>
  </si>
  <si>
    <t>๕.๕ พัฒนาระบบเทคโนโลยีสารสนเทศให้ทันสมัย เพื่อการบริหารงานและการบริการประชาชน</t>
  </si>
  <si>
    <t>๕.๖  เสริมสร้างความเข้มแข็งและการมีส่วนร่วมของภาคประชาชน</t>
  </si>
  <si>
    <t>รวมทั้งสิ้น</t>
  </si>
  <si>
    <t xml:space="preserve">                                                                                บัญชีโครงการ                                                                                  ๑๐</t>
  </si>
  <si>
    <t>แผนการดำเนินงาน  ประจำปีงบประมาณ  พ.ศ. ๒๕๖๓</t>
  </si>
  <si>
    <t>ตำบลดงเมืองแอม</t>
  </si>
  <si>
    <t>ส่วนตำบล อบต.ดงเมืองแอม</t>
  </si>
  <si>
    <t>นอกสถานที่ เพื่อพัฒนาศักยภาพ</t>
  </si>
  <si>
    <t>การบริหารงานผู้บริหาร สมาชิก</t>
  </si>
  <si>
    <t>สภา ผู้นำท้องถิ่น กลุ่มสตรี</t>
  </si>
  <si>
    <t>หน่วยประชาสัมพันธ์เคลื่อนที่</t>
  </si>
  <si>
    <t>กิจกรรมประชาสัมพันธ์ข้อมูล</t>
  </si>
  <si>
    <t>ข่าวสาร อบต.</t>
  </si>
  <si>
    <t>จริยธรรมบุคลากรองค์การบริหาร</t>
  </si>
  <si>
    <t>ส่วนตำบลดงเมืองแอม</t>
  </si>
  <si>
    <t xml:space="preserve">โครงการจ้างที่ปรึกษาเพื่อศึกษาวิจัย </t>
  </si>
  <si>
    <t>โครงการเตรียมความพร้อมเพื่อรองรับ</t>
  </si>
  <si>
    <t>การจัดเก็บภาษีที่ดินและสิ่งปลูกสร้าง</t>
  </si>
  <si>
    <t>ประจำปี ๒๕๖๓</t>
  </si>
  <si>
    <t>โครงการจัดตั้งจุดตรวจบริการเพื่อป้องกันและ</t>
  </si>
  <si>
    <t>ลดอุบัติเหตุช่วงเทศกาลต่างๆ</t>
  </si>
  <si>
    <t>โครงการช่วยเหลือประชาชนตาม</t>
  </si>
  <si>
    <t>อำนาจหน้าที่ของ อบต.</t>
  </si>
  <si>
    <t>เพื่อช่วยเหลือประชาชนตามอำนาจ</t>
  </si>
  <si>
    <t>หน้าที่ของ อบต</t>
  </si>
  <si>
    <t>โครงการอบรมอาสาสมัครป้องกันภัยฝ่าย</t>
  </si>
  <si>
    <t>เพื่ออบรมอาสาสมัครป้องกันภัยฝ่าย</t>
  </si>
  <si>
    <t>พลเรือน (อปพร.) ในการปฏิบัติหน้าที่</t>
  </si>
  <si>
    <t>อุดหนุนเทศบาลเขาสวนกวาง</t>
  </si>
  <si>
    <t>โครงการศูนย์ปฏิบัติการ่วมในการ</t>
  </si>
  <si>
    <t>ช่วยเหลือประชาชนขององค์กร</t>
  </si>
  <si>
    <t>ปกครองส่วนท้องถิ่น อำเภอเขา</t>
  </si>
  <si>
    <t>สวนกวาง ประจำปี ๒๖๖๓</t>
  </si>
  <si>
    <t>เพื่อเป็นศูนย์ในการช่วยเหลือ</t>
  </si>
  <si>
    <t>ประชาชน</t>
  </si>
  <si>
    <t>โครงการแข่งขันกีฬานักเรียนปฐมวัย</t>
  </si>
  <si>
    <t>เพื่อเสริมสร้างนิสัยรักการกีฬา</t>
  </si>
  <si>
    <t>เคารพในกติกาสังคม</t>
  </si>
  <si>
    <t>ศูนย์เด็กเล็กและโรงเรียนในพื้นที่</t>
  </si>
  <si>
    <t>สนับสนุนการดำเนินงานด้านการจัด</t>
  </si>
  <si>
    <t>หาอาหารเสริม (นม)แก่นักเรียนใน</t>
  </si>
  <si>
    <t>โครงการแข่งขันทักษะวิชาการ</t>
  </si>
  <si>
    <t>เด็กปฐมวัย</t>
  </si>
  <si>
    <t>เพื่อส่งเสริมทักษะทางวิชาการให้</t>
  </si>
  <si>
    <t>เด็กนักเรียน</t>
  </si>
  <si>
    <t>โครงการพัฒนาศักยภาพการจัด</t>
  </si>
  <si>
    <t>การศึกษาปฐมวัย</t>
  </si>
  <si>
    <t>เพื่อพัฒนาศักยภาพการจัดการศึกษา</t>
  </si>
  <si>
    <t>ปฐมวัย</t>
  </si>
  <si>
    <t>สนับสนุนค่าใช้จ่ายในการบริหาร</t>
  </si>
  <si>
    <t>สถานศึกษา</t>
  </si>
  <si>
    <t>เพื่อใช้ในการบริหารงานการศึกษา</t>
  </si>
  <si>
    <t>หาอาหารกลางวันแก่นักเรียนใน</t>
  </si>
  <si>
    <t>โรงเรียน</t>
  </si>
  <si>
    <t>อุดหนุนโรงเรียนดงบังคุรุราษฏร์บำรุงโครงการ</t>
  </si>
  <si>
    <t>เลี้ยงไก่พันธ์ไข่เพื่ออาหารกลางวัน</t>
  </si>
  <si>
    <t>เพื่อให้นักเรียนมีความรู้และทักษะใน</t>
  </si>
  <si>
    <t>การเลี้ยงไก่ขาและมีอาหารกลางวัน</t>
  </si>
  <si>
    <t>อุดหนุนโรงเรียนทุ่งบ่อวิทยาโครงการเศรษฐกิจ</t>
  </si>
  <si>
    <t>พอเพียง</t>
  </si>
  <si>
    <t>เพื่อให้นักเรียนมีความรู้ความเข้าใจ</t>
  </si>
  <si>
    <t>เรื่องเศรษฐกิจพอเพียง</t>
  </si>
  <si>
    <t>โรงเรียนดงบัง</t>
  </si>
  <si>
    <t>คุรุราษฏร์</t>
  </si>
  <si>
    <t>บำรุง</t>
  </si>
  <si>
    <t>โรงเรียนทุ่งบ่อ</t>
  </si>
  <si>
    <t>วิทยา</t>
  </si>
  <si>
    <t>อุดหนุนโรงเรียนบ้านคำแคนคำเจริญโครงการ</t>
  </si>
  <si>
    <t>ส่งเสริมคุณธรรมจริยธรรมในโรงเรียน</t>
  </si>
  <si>
    <t>เพื่อให้นักเรียนมีคุณธรรมและจริยธรรม</t>
  </si>
  <si>
    <t>ในตนเอง</t>
  </si>
  <si>
    <t>โรงเรียนบ้าน</t>
  </si>
  <si>
    <t>คำแคน</t>
  </si>
  <si>
    <t>คำเจริญ</t>
  </si>
  <si>
    <t>อุดหนุนโรงเรียนบ้านคำสมบูรณ์โครงการเกษตร</t>
  </si>
  <si>
    <t>เพื่ออาหารกลางวันตามแนวทางเศรษฐกิจ</t>
  </si>
  <si>
    <t>พอเพียงกิจกรรมการเลี้ยงไก่พื้นเมือง</t>
  </si>
  <si>
    <t>การเลี้ยงไก่พื้นเมืองและมีอาหาร</t>
  </si>
  <si>
    <t>กลางวันที่มีโปรตีน</t>
  </si>
  <si>
    <t>คำสมบูรณ์</t>
  </si>
  <si>
    <t>อุดหนุนโรงเรียนบ้านโคกสูงสะอาดโครงการ</t>
  </si>
  <si>
    <t>ส่งเสริมทักษะอากชีพตามแนวทางปรัชญา</t>
  </si>
  <si>
    <t>เศรษฐกิจพอเพียง (เลี้ยงปลาดุกในบ่อซีเมนต์)</t>
  </si>
  <si>
    <t>การเลี้ยงปลาดุก</t>
  </si>
  <si>
    <t>โคกสูงสะอาด</t>
  </si>
  <si>
    <t>อุดหนุนโรงเรียนบ้านโนนน้ำผึ้งโครงการเลี้ยง</t>
  </si>
  <si>
    <t>ไก่ไข่</t>
  </si>
  <si>
    <t>การเลี้ยงไก่ไข่</t>
  </si>
  <si>
    <t>โนนน้ำผึ้ง</t>
  </si>
  <si>
    <t>อุดหนุนโรงเรียนบ้านหนองคูโครงการเกษตร</t>
  </si>
  <si>
    <t>พอเพียง (การปลูกผักสวนครัว)</t>
  </si>
  <si>
    <t>เพื่อให้นักเรียนมีความรู้และเข้าใจใน</t>
  </si>
  <si>
    <t>หลักเศรษฐกิจพอเพียงและมีอาหาร</t>
  </si>
  <si>
    <t>กลางวัน</t>
  </si>
  <si>
    <t>หนองคู</t>
  </si>
  <si>
    <t>อุดหนุนโรงเรียนบ้านห้วยยางสะอาดโครงการ</t>
  </si>
  <si>
    <t>เกษตรเพื่ออาหารกลางวัน</t>
  </si>
  <si>
    <t>เพื่อให้นักเรียนมีความรู้ด้านการ</t>
  </si>
  <si>
    <t>เกษตรและมีอาหารกลางวัน</t>
  </si>
  <si>
    <t>โรงเรียนห้วย</t>
  </si>
  <si>
    <t>ยางสะอาด</t>
  </si>
  <si>
    <t>กองการศึกษราฯ</t>
  </si>
  <si>
    <t>อุดหนุนโรงเรียนศรีเมืองแอมโครงการมัคคุเทศน์</t>
  </si>
  <si>
    <t>น้อยดงเมืองแอม</t>
  </si>
  <si>
    <t>เพื่อส่งเสริมให้นักเรียนใช้เวลาว่างให้</t>
  </si>
  <si>
    <t>เป็นประโยชน์และมีความสำนึกรักใน</t>
  </si>
  <si>
    <t>ภูมิลำเนาถิ่นกำเนิดรักในวิชาประวัติ-</t>
  </si>
  <si>
    <t>โรงเรียนศรี</t>
  </si>
  <si>
    <t>เมืองแอม</t>
  </si>
  <si>
    <t>ศาสตร์</t>
  </si>
  <si>
    <t>อุดหนุนโรงเรียนหนองแวงเรือประชาศึกษา</t>
  </si>
  <si>
    <t>โครงการดนตรีพื้นเมือง (สืบสานและอนุรักษ์</t>
  </si>
  <si>
    <t>ภูมิปัญญาท้องถิ่น)</t>
  </si>
  <si>
    <t>เพื่ออนุรักษ์สืบสานภูมิปัญญาท้องถิ่น</t>
  </si>
  <si>
    <t>ด้านดนตรีพื้นเมือง</t>
  </si>
  <si>
    <t>โรงเรียนหนอง</t>
  </si>
  <si>
    <t>แวงเรือประชา</t>
  </si>
  <si>
    <t>ศึกษา</t>
  </si>
  <si>
    <t>อุดหนุนโรงเรียนดงบังวิทยายนโครงการส่งเสริม</t>
  </si>
  <si>
    <t>และพัมนาผู้เรียนในด้านทักษะอาชีพในกิจกรรม</t>
  </si>
  <si>
    <t>ลดเวลาเรียนเพิ่มเวลารู้</t>
  </si>
  <si>
    <t>เพื่อให้นักเรียนมีความรู้และทักษะด้าน</t>
  </si>
  <si>
    <t>อาชีพ</t>
  </si>
  <si>
    <t>วิทยายน</t>
  </si>
  <si>
    <t>โครงการส่งเสริมการอ่านและการเรียนรู้ตลอด</t>
  </si>
  <si>
    <t>ชีวิต</t>
  </si>
  <si>
    <t>เพื่อส่งเสริมให้นักรัฃียนและเยาวชนมี</t>
  </si>
  <si>
    <t>ความรู้ด้วยตนเองนอกเหนือจากในชั้น</t>
  </si>
  <si>
    <t>เรียนและปลูกฝังคุณสมบัติการเป็น</t>
  </si>
  <si>
    <t>ผู้เรียนรู้ด้วยตนเองอย่างยั่งยืน</t>
  </si>
  <si>
    <t>โครงการหน่วยบริการแพทย์ฉุกเฉิน ประจำ</t>
  </si>
  <si>
    <t>โครงการสัตว์ปลอดโรคคนปลอดภัย</t>
  </si>
  <si>
    <t>จากโรคพิษสุนัขบ้า</t>
  </si>
  <si>
    <t>เพื่อป้องกันการเกิดโรคจากสัตว์สู่คน</t>
  </si>
  <si>
    <t>อุดหนุนสำนักงานปศุสัตว์อำเภอเขา</t>
  </si>
  <si>
    <t>สวนกวางโครงการรณรงค์การลด</t>
  </si>
  <si>
    <t>ประชากรสุนัขและแมวพื้นที่ตำบล</t>
  </si>
  <si>
    <t>เพื่อลดจำนวนประชากรสุนัขและแมว</t>
  </si>
  <si>
    <t>ให้พอเหมาะแก่การเลี้ยง</t>
  </si>
  <si>
    <t>อุดหนุนคณะกรรมการหมู่บ้าน</t>
  </si>
  <si>
    <t>เพื่อจัดทำโครงการตรามพระราชดำริ</t>
  </si>
  <si>
    <t>ด้านสาธารณสุข</t>
  </si>
  <si>
    <t xml:space="preserve"> - อุดหนุนคณะกรรมการหมู่บ้าน</t>
  </si>
  <si>
    <t xml:space="preserve">   หมู่ ๑  จำนวน ๒๐,๐๐๐ บาท</t>
  </si>
  <si>
    <t xml:space="preserve">  หมู่ ๒ จำนวน ๒๐,๐๐๐ บาท</t>
  </si>
  <si>
    <t xml:space="preserve">  หมู่ ๓  จำนวน ๒๐,๐๐๐ บาท</t>
  </si>
  <si>
    <t xml:space="preserve">  หมู่ ๔  จำนวน ๒๐,๐๐๐ บาท</t>
  </si>
  <si>
    <t xml:space="preserve">  หมู่ ๕  จำนวน ๒๐,๐๐๐ บาท</t>
  </si>
  <si>
    <t xml:space="preserve">  หมู่ ๖  จำนวน ๒๐,๐๐๐ บาท</t>
  </si>
  <si>
    <t xml:space="preserve">  หมู่ ๗ จำนวน ๒๐,๐๐๐ บาท</t>
  </si>
  <si>
    <t xml:space="preserve">  หมู่ ๘  จำนวน ๒๐,๐๐๐ บาท</t>
  </si>
  <si>
    <t xml:space="preserve">  หมู่ ๙  จำนวน ๒๐,๐๐๐ บาท</t>
  </si>
  <si>
    <t xml:space="preserve">  หมู่ ๑๐  จำนวน ๒๐,๐๐๐ บาท</t>
  </si>
  <si>
    <t xml:space="preserve">  หมู่ ๑๑  จำนวน ๒๐,๐๐๐ บาท</t>
  </si>
  <si>
    <t xml:space="preserve">  หมู่ ๑๒  จำนวน ๒๐,๐๐๐ บาท</t>
  </si>
  <si>
    <t xml:space="preserve">  หมู่ ๑๓  จำนวน ๒๐,๐๐๐ บาท</t>
  </si>
  <si>
    <t xml:space="preserve">  หมู่ ๑๔ จำนวน ๒๐,๐๐๐ บาท</t>
  </si>
  <si>
    <t xml:space="preserve">  หมู่ ๑๕  จำนวน ๒๐,๐๐๐ บาท</t>
  </si>
  <si>
    <t>ตามโครงการสนับสนุนภารกิจของเหล่ากาชาด</t>
  </si>
  <si>
    <t>โครงการบริหารจัดการขยะ</t>
  </si>
  <si>
    <t>แบบยอมรับได้</t>
  </si>
  <si>
    <t>เพื่อให้มีการบริหารจัดการขยะที่มี</t>
  </si>
  <si>
    <t>ประสิทธิภาพ</t>
  </si>
  <si>
    <t>โครงการประชาคมรับฟังความ</t>
  </si>
  <si>
    <t>คิดเห็นของประชาชน</t>
  </si>
  <si>
    <t>สมเด็จพระกนิษฐาธิราชเจ้า</t>
  </si>
  <si>
    <t>กรมสมเด็จพระเทพรัตนราช</t>
  </si>
  <si>
    <t xml:space="preserve">สุดา สยามบรมราชกุมารี </t>
  </si>
  <si>
    <t>(อพ.สธ.)</t>
  </si>
  <si>
    <t>โครงการฝึกอบรมและให้ความรู้</t>
  </si>
  <si>
    <t>ด้านกฏหมายแก่ประชาชน</t>
  </si>
  <si>
    <t>เพื่อให้ผู้เข้ารับการอบรมมีความรู้</t>
  </si>
  <si>
    <t>ด้านกฏหมาย</t>
  </si>
  <si>
    <t xml:space="preserve"> อบต.</t>
  </si>
  <si>
    <t>โครงการโรงเรียนผู้สูงอายุตำบล</t>
  </si>
  <si>
    <t>เพื่อให้ผู้สูงอายุได้ทำกิจกรรมที่เป็น</t>
  </si>
  <si>
    <t>ประโยชน์ มีคุณภาพชีวิตที่ดี</t>
  </si>
  <si>
    <t>โครงการเทศกาลไก่ย่างและประเณีบุญกุ้มข้าว</t>
  </si>
  <si>
    <t xml:space="preserve">ใหญ่ </t>
  </si>
  <si>
    <t>และบุญกุ้มข้าวใหญ่</t>
  </si>
  <si>
    <t>ร่วมการแข่งขันกีฬาระดับอำเภอ จังหวัด</t>
  </si>
  <si>
    <t>โครงการพัฒนาศักยภาพสภาเด็กและเยาวชน</t>
  </si>
  <si>
    <t>กำจัดวัชพืชแหล่งน้ำ</t>
  </si>
  <si>
    <t>เพื่อพัฒนาแหล่งน้ำเพื่ออุปโภค</t>
  </si>
  <si>
    <t>บริโภคและการเกษตรแก่</t>
  </si>
  <si>
    <t xml:space="preserve">                                                                 แผนการดำเนินงาน  ประจำปีงบประมาณ  พ.ศ. ๒๕๖๓                                                                 </t>
  </si>
  <si>
    <t xml:space="preserve">                                                                 แผนการดำเนินงาน  ประจำปีงบประมาณ  พ.ศ. ๒๕๖๓                                                                </t>
  </si>
  <si>
    <r>
      <t xml:space="preserve">                                                                                       บัญชีโครงการ                                                                                          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๑๕</t>
    </r>
  </si>
  <si>
    <t xml:space="preserve">                                                                                        บัญชีโครงการ                                                                                        ๑๖</t>
  </si>
  <si>
    <r>
      <t xml:space="preserve">                                                                                         บัญชีโครงการ                                                                                           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๑๗</t>
    </r>
  </si>
  <si>
    <t xml:space="preserve">                                                                                         บัญชีโครงการ                                                                                            </t>
  </si>
  <si>
    <r>
      <t xml:space="preserve">                                                                               บัญชีโครงการ                                                                                   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๑๘</t>
    </r>
  </si>
  <si>
    <r>
      <t xml:space="preserve">                                                                               บัญชีโครงการ                                                                                   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๑๙</t>
    </r>
  </si>
  <si>
    <t xml:space="preserve">                                                                                                                          บัญชีโครงการ                                                                              ๒๐                                                </t>
  </si>
  <si>
    <t xml:space="preserve">                                                                                    บัญชีโครงการ                                                                               ๒๑</t>
  </si>
  <si>
    <t xml:space="preserve">                                                                                    บัญชีโครงการ                                                                              ๒๒</t>
  </si>
  <si>
    <t xml:space="preserve">                                                                               บัญชีโครงการ                                                                             ๒๓</t>
  </si>
  <si>
    <t xml:space="preserve">                                                                               บัญชีโครงการ                                                                             ๒๔</t>
  </si>
  <si>
    <t xml:space="preserve">                                                                               บัญชีโครงการ                                                                             ๒๕</t>
  </si>
  <si>
    <t xml:space="preserve">                                                                            บัญชีโครงการ                                                                            ๒๖</t>
  </si>
  <si>
    <t xml:space="preserve">                                                                                   บัญชีโครงการ                                                                               ๒๗</t>
  </si>
  <si>
    <t xml:space="preserve">                                                                                    บัญชีโครงการ                                                                              ๒๘</t>
  </si>
  <si>
    <t xml:space="preserve">                                                                                  บัญชีโครงการ                                                                              ๒๙</t>
  </si>
  <si>
    <t xml:space="preserve">                                                                                  บัญชีโครงการ                                                                              ๓๐</t>
  </si>
  <si>
    <t xml:space="preserve">                                                                                  บัญชีโครงการ                                                                              ๓๑</t>
  </si>
  <si>
    <t xml:space="preserve">                                                                                  บัญชีโครงการ                                                                                ๓๒</t>
  </si>
  <si>
    <t xml:space="preserve">                                                                                    บัญชีโครงการ                                                                                ๓๓</t>
  </si>
  <si>
    <t>พ.ศ. ๒๕๖๒</t>
  </si>
  <si>
    <t>พ.ศ. ๒๕๖๓</t>
  </si>
  <si>
    <t xml:space="preserve">                                                                                        บัญชีโครงการ                                                                               ๓๔</t>
  </si>
  <si>
    <t xml:space="preserve">                                                                                       บัญชีโครงการ                                                                                     ๓๕</t>
  </si>
  <si>
    <t xml:space="preserve">                                                                                บัญชีโครงการ                                                                           ๓๖</t>
  </si>
  <si>
    <t xml:space="preserve">                                                                               บัญชีโครงการ                                                                             ๓๗</t>
  </si>
  <si>
    <t xml:space="preserve">                                                                                  บัญชีโครงการ                                                                                ๓๘</t>
  </si>
  <si>
    <t xml:space="preserve">                                                                                บัญชีโครงการ                                                                            ๓๙</t>
  </si>
  <si>
    <t xml:space="preserve">                                                                                    บัญชีโครงการ                                                                               ๔๐</t>
  </si>
  <si>
    <t xml:space="preserve">                                                                                 บัญชีโครงการ                                                                               ๔๑</t>
  </si>
  <si>
    <r>
      <t xml:space="preserve">                                                                                 บัญชีโครงการ                                                                              </t>
    </r>
    <r>
      <rPr>
        <b/>
        <i/>
        <strike/>
        <sz val="16"/>
        <color theme="1"/>
        <rFont val="TH SarabunPSK"/>
        <family val="2"/>
      </rPr>
      <t>๔๒</t>
    </r>
  </si>
  <si>
    <t xml:space="preserve">                                                                                บัญชีโครงการ                                                                             ๔๓</t>
  </si>
  <si>
    <t xml:space="preserve">                                                                                บัญชีโครงการ                                                                           ๔๔</t>
  </si>
  <si>
    <t xml:space="preserve">                                                                               บัญชีโครงการ                                                                              ๔๕</t>
  </si>
  <si>
    <t xml:space="preserve">                                                                              บัญชีโครงการ                                                                                ๔๖</t>
  </si>
  <si>
    <t xml:space="preserve">                                                                              บัญชีโครงการ                                                                             ๔๗</t>
  </si>
  <si>
    <t xml:space="preserve">                                                                                 บัญชีโครงการ                                                                           ๔๘</t>
  </si>
  <si>
    <t xml:space="preserve">                                                                                  บัญชีโครงการ                                                                            ๔๙</t>
  </si>
  <si>
    <t xml:space="preserve">                                                                                 บัญชีโครงการ                                                                               ๕๐</t>
  </si>
  <si>
    <t xml:space="preserve">                                                                                  บัญชีโครงการ                                                                               ๕๑</t>
  </si>
  <si>
    <t xml:space="preserve">                                                                               บัญชีโครงการ                                                                              ๕๒</t>
  </si>
  <si>
    <t xml:space="preserve">                                                                                  บัญชีโครงการ                                                                               ๕๓</t>
  </si>
  <si>
    <t xml:space="preserve">                                                                                  บัญชีโครงการ                                                                               ๕๔</t>
  </si>
  <si>
    <t>พลเรือน (อปพร.) หลักสูตรทบทวน</t>
  </si>
  <si>
    <t>พลเรือน(อปพร.) หลักสูตรจัดตั้ง</t>
  </si>
  <si>
    <t>เพื่ออบรมอาสาสมุครป้องกันภัยฝ่าย</t>
  </si>
  <si>
    <t>พลเรือน (อปพร.)ในการปฏิบัติหน้าที่</t>
  </si>
  <si>
    <t>อุดหนุนสำนักงานเหล่ากาชาดจังหวัดขอนแก่น</t>
  </si>
  <si>
    <t>เกษตรจากบ้านโนนน้ำผึ้งถึง</t>
  </si>
  <si>
    <t>แผนการดำเนินงาน  ประจำปีงบประมาณ   พ.ศ.๒๕๖๓</t>
  </si>
  <si>
    <t xml:space="preserve"> </t>
  </si>
  <si>
    <t xml:space="preserve">                                                                                  บัญชีโครงการ                                                                               ๕๒</t>
  </si>
  <si>
    <t xml:space="preserve">                                                                                  บัญชีโครงการ                                                                               ๕๕</t>
  </si>
  <si>
    <t>เครื่องกกำเนิดไฟฟ้าขนาด ๕</t>
  </si>
  <si>
    <t>กิโลวัตต์ จำนวน ๑ เครื่อง</t>
  </si>
  <si>
    <t>เครื่องกำเนิดไฟฟ้า</t>
  </si>
  <si>
    <t>เก้าอี้ทำงาน</t>
  </si>
  <si>
    <t>เก้าอี้ทำงาน จำนวน ๑๐ ตัว</t>
  </si>
  <si>
    <t>ชุดโซฟารับแขก</t>
  </si>
  <si>
    <t>ชุดโซฟารับแขก จำนวน ๑ ชุด</t>
  </si>
  <si>
    <t>โต๊ะหมู่บูชา</t>
  </si>
  <si>
    <t>โต๊ะหมู่บูชา จำนวน ๑ ชุด</t>
  </si>
  <si>
    <t>ถังดับเพลิง</t>
  </si>
  <si>
    <t>ถังดับเพลิง ปริมาตร ๑๕ ปอนด์</t>
  </si>
  <si>
    <t xml:space="preserve">โต๊ะประชุมกลุ่ม </t>
  </si>
  <si>
    <t>โต๊ะประชุมกลุ่ม จำนวน ๑ ชุด</t>
  </si>
  <si>
    <t>ตัวละ ๑,๕๐๐ บาท</t>
  </si>
  <si>
    <t>จำนวน ๒ ถัง ถังละ ๓,๐๐๐ บาท</t>
  </si>
  <si>
    <t>เครื่องปรับอากาศ</t>
  </si>
  <si>
    <t>เครื่องปรับอากาศแบบแยกส่วน</t>
  </si>
  <si>
    <t>ขนาดไม่ต่ำกว่า ๒๔,๐๐๐ บีทียู</t>
  </si>
  <si>
    <t>๗๒,๘๐๐ บาท</t>
  </si>
  <si>
    <t>โต๊ะทำงาน</t>
  </si>
  <si>
    <t>โต๊ะทำงาน ขนาดไม่น้อยกว่า</t>
  </si>
  <si>
    <t>ตัวละ ๓,๕๐๐ บาท</t>
  </si>
  <si>
    <t>โต๊ะวางคอมพิวเตอร์</t>
  </si>
  <si>
    <t>โต๊ะวางคอมพิวเตอร์ ขนาดไม่น้อย</t>
  </si>
  <si>
    <t xml:space="preserve">กว่า ๖๐x๑๒๐x๗๐ซม. จำนวน </t>
  </si>
  <si>
    <t>๖๐x๑๒๐x๗๐ ซม. จำนวน ๔ ตัว</t>
  </si>
  <si>
    <t>๔ ตัว ตัวเละ ๓,๕๐๐ บาท</t>
  </si>
  <si>
    <t>เก้าอี้สำนักงาน</t>
  </si>
  <si>
    <t>เก้าอี้สำนักงาน จำนวน ๔ ตัว</t>
  </si>
  <si>
    <t>ตัวละ ๓,๐๐๐ บาท</t>
  </si>
  <si>
    <t>อนุบาลตำบล</t>
  </si>
  <si>
    <t>ดงเมืองแออม</t>
  </si>
  <si>
    <t xml:space="preserve">                                                                                  บัญชีโครงการ                                                                               ๕๖</t>
  </si>
  <si>
    <t xml:space="preserve">                                                                                  บัญชีโครงการ                                                                               ๕๗</t>
  </si>
  <si>
    <t>เครื่องดูดฝุ่น</t>
  </si>
  <si>
    <t>เครื่องดูดฝุ่น ขนาด ๑๕ ลิตร</t>
  </si>
  <si>
    <t>จำนวน ๑ เครื่อง</t>
  </si>
  <si>
    <t>ชั้นวางเอกสาร ขนาด ๖ ช่วง</t>
  </si>
  <si>
    <t>ขนาดของช่อง (กว้างxยาวxสูง)</t>
  </si>
  <si>
    <t>ไม่น้อยกว่า (๑๕x๑๕x๑๘) จำนวน</t>
  </si>
  <si>
    <t>๑๐ ชุด ชุดละ ๒,๕๐๐ บาท</t>
  </si>
  <si>
    <t>ชุดโต๊ะรับประทานอาหารพร้อมเก้าอี้</t>
  </si>
  <si>
    <t>ยาวสำหรับนักเรียน</t>
  </si>
  <si>
    <t>ชุดตะรับประทานอาหารพร้อม</t>
  </si>
  <si>
    <t>เก้าอี้ยาวสำหรับนักเรียนขนาด</t>
  </si>
  <si>
    <t xml:space="preserve">ของโต๊ะ (กว้างxยาวxสูง) </t>
  </si>
  <si>
    <t>ไม่น้อยกว่า (๖๐x๑๒๐x๕๐)</t>
  </si>
  <si>
    <t xml:space="preserve">จำนวน ๖ ชุด ชุดละ ๔,๕๐๐ </t>
  </si>
  <si>
    <t>บาท ๑ ชุด ประกอบด้วยโต๊ะ ๑</t>
  </si>
  <si>
    <t xml:space="preserve">ตัวเก้าอี้ ๒ ตัว </t>
  </si>
  <si>
    <t>ชั้นวางหนังสือนิทานสำหรับเด็ก</t>
  </si>
  <si>
    <t>จำนวน ๑ ชั้น</t>
  </si>
  <si>
    <t>พัดลมอุตสาหกรรม</t>
  </si>
  <si>
    <t xml:space="preserve">พัดลมอุตสาหกรรม ขนาด ๒๒ </t>
  </si>
  <si>
    <t>นิ้ว จำนวน ๑๐ เครื่อง เครื่องละ</t>
  </si>
  <si>
    <t>๓,๕๐๐ บาท</t>
  </si>
  <si>
    <t>พัดลมโคจรติดผนัง</t>
  </si>
  <si>
    <t>พัดลมโคจรติดผนัง ขนาด ๑๘ นิ้ว</t>
  </si>
  <si>
    <t>จำนวน ๖ เครื่อง เครื่องละ</t>
  </si>
  <si>
    <t>๒,๑๐๐ บาท</t>
  </si>
  <si>
    <t>ตู้ล็อกเกอร์ไม้ ๔ ชั้น มีฝาปิดล็อก</t>
  </si>
  <si>
    <t>จำนวน ๔ ตู้ตู้ละ ๒,๐๐๐ บาท</t>
  </si>
  <si>
    <t>ชุดเครื่องเสียงเคลื่อนที่แบบลากจูง</t>
  </si>
  <si>
    <t>ชุดเครื่องเสียงเคลื่อนที่แบบ</t>
  </si>
  <si>
    <t>ลากจูง ขนาดไม่น้อยกว่า ๑๕ นิ้ว</t>
  </si>
  <si>
    <t>๔๕๐ วัตต์ รองรับ Bluetooth</t>
  </si>
  <si>
    <t>พร้อมไมลอย VHF สองตัว จำนวน</t>
  </si>
  <si>
    <t>๑ ชุด</t>
  </si>
  <si>
    <t>กองคลัง</t>
  </si>
  <si>
    <t>เครื่องปรับอากาศแบบแยกส่วน ชนิด</t>
  </si>
  <si>
    <t>ติดผนัง</t>
  </si>
  <si>
    <t xml:space="preserve">ชนิดติดผนัง ขนาดไม่ต่ำกว่า </t>
  </si>
  <si>
    <t xml:space="preserve">เครื่องปรับอากาศแบบแยกส่วน </t>
  </si>
  <si>
    <t>๑๒,๐๐๐ บีทียู จำนวน ๑ เครื่อง</t>
  </si>
  <si>
    <t>ตู้ล็อกเกอร์ไม้  ๔ ชั้น</t>
  </si>
  <si>
    <t>ชั้นวางเอกสารขนาด ๖ ช่อง</t>
  </si>
  <si>
    <r>
      <rPr>
        <sz val="16"/>
        <rFont val="TH SarabunPSK"/>
        <family val="2"/>
      </rPr>
      <t xml:space="preserve">                                                                                                             </t>
    </r>
    <r>
      <rPr>
        <b/>
        <u/>
        <sz val="16"/>
        <rFont val="TH SarabunPSK"/>
        <family val="2"/>
      </rPr>
      <t>ส่วนที่ ๒</t>
    </r>
    <r>
      <rPr>
        <sz val="16"/>
        <rFont val="TH SarabunPSK"/>
        <family val="2"/>
      </rPr>
      <t xml:space="preserve">                                                          ๕                                                                                 </t>
    </r>
  </si>
  <si>
    <t>ปรับปรุงอาคารพิพิธภัณฑ์เมืองโบราณ</t>
  </si>
  <si>
    <t>ก่อสร้างอาคารเก็บขององค์การบริหารส่วนตำบล</t>
  </si>
  <si>
    <t>ก่อสร้างป้าย อบตดงเมืองแอม</t>
  </si>
  <si>
    <t xml:space="preserve">ก่อสร้างถนน คสล. หมู่ที่ ๑ </t>
  </si>
  <si>
    <t>(จากสี่แยกบ้านนายทองสา มืดคำบล เชื่อม</t>
  </si>
  <si>
    <t>ตำยลสะอาด</t>
  </si>
  <si>
    <t>ปรับปรุงอาคารพิพิธภัณฑ์ ขนาดกว้าง</t>
  </si>
  <si>
    <t>๒๐.๒๔ เมตร ยาว ๑๒ เมตร</t>
  </si>
  <si>
    <t>อาคารเก็บของขนาดกว้าง ๕.๕๐ เมตร</t>
  </si>
  <si>
    <t>ยาว ๑๐ เมตร</t>
  </si>
  <si>
    <t>ป้าย อบต.ขนาดกว้าง ๑.๕๐เมตร ยาว</t>
  </si>
  <si>
    <t>๓ เมตร สูง ๗.๕๐ เมตร</t>
  </si>
  <si>
    <t>ยาว ๖๕ เมตร</t>
  </si>
  <si>
    <t>ถนน คสล. กว้าง ๔ เมตร</t>
  </si>
  <si>
    <t>ก่อสร้างถนน คสล.จากหน้าวัดยางคำ ถึงบ้าน</t>
  </si>
  <si>
    <t>นายเส็ง  แสนบุญ  หมู่ ๓</t>
  </si>
  <si>
    <t xml:space="preserve">ถนน คสล. กว้าง ๔ เมตร ยาว ๑๔๕ </t>
  </si>
  <si>
    <t xml:space="preserve">ก่อสร้างถนน คสล. หมู่ ๔ (จากบ้านนายพัวพัน  </t>
  </si>
  <si>
    <t>สิงห์ก้อม  ถึงบ้านนายไพฑูรย์  แข็งขยัน)</t>
  </si>
  <si>
    <t xml:space="preserve">ถนน คสล.กว้าง ๒.๕๐ เมตร ยาว </t>
  </si>
  <si>
    <t>๒๒๐  เมตร</t>
  </si>
  <si>
    <t>ก่อสร้างถนน คสล. หมู่ ๕(สายห้วยยางเชื่อม</t>
  </si>
  <si>
    <t>โคกสูงถึงบ้านนายเปลี่ยน  นารีจันทร์)</t>
  </si>
  <si>
    <t>ถนน คสล. กว้าง ๕ เมตร</t>
  </si>
  <si>
    <t xml:space="preserve"> ยาว ๑๖๕ เมตร</t>
  </si>
  <si>
    <t>ก่อสร้างถนน คสล.รอบโรงพยาบาล</t>
  </si>
  <si>
    <t>ส่งเสริมสุขภาพตำบลบ้านหนองแวงเรือ หมู่ ๗</t>
  </si>
  <si>
    <t xml:space="preserve">ถนน คสล. กว้าง ๔ เมตร </t>
  </si>
  <si>
    <t>ยาว ๒๐๕ เมตร</t>
  </si>
  <si>
    <t>ก่อสร้างร่องระบายน้ำภายใน หมู่บ้าน ม.๘</t>
  </si>
  <si>
    <t>(กลางบ้าน - ทิศใต้)</t>
  </si>
  <si>
    <t xml:space="preserve">ก่อสร้างถนนลาดยาง หมู่ ๑๑ </t>
  </si>
  <si>
    <t>(เส้นรอบโรงเรียนบ้านคำแคนคำเจริญ)</t>
  </si>
  <si>
    <t>ก่อสร้างถนน คสล. หมู่ ๑๒ (สายรอบหมู่บ้าน</t>
  </si>
  <si>
    <t>จากบ้านนายถิน  ศรีบุญเรือง ถึงบ้านนายหวัน</t>
  </si>
  <si>
    <t>บัวสีกา)</t>
  </si>
  <si>
    <t xml:space="preserve">ก่อสร้างถนน คสล. หมู่ ๑๓ </t>
  </si>
  <si>
    <t>(รหัสสายทาง ขก.ถ. ๙๙-๐๐๖(สายหนองแวง</t>
  </si>
  <si>
    <t>ประชา - หนองแวงใหม่)</t>
  </si>
  <si>
    <t>ร่องระบายน้ำ คสล.กว้าง ๐.๐๖ เมตร</t>
  </si>
  <si>
    <t>ยาว ๑๐๐ เมตร ลึก ๐.๑๕ เมตร</t>
  </si>
  <si>
    <t>ถนนลาดยางกว้าง ๖ เมตร ยาว ๑๔๕</t>
  </si>
  <si>
    <t>ถนน คสล. กว้าง ๔ เมตร ยาว ๗๐ เมตร</t>
  </si>
  <si>
    <t xml:space="preserve">ถนน คสล. กว้าง ๕ เมตร ยาว ๙๐ </t>
  </si>
  <si>
    <t xml:space="preserve">ก่อสร้างถนน คล. หมู่ ๑๔ (หน้าบ้านนายสวาท </t>
  </si>
  <si>
    <t>คำหาญพล ถึงบ้านนายไพรวัลย์ พรหมจารีย์</t>
  </si>
  <si>
    <t>ปรับปรุงเสาธงชาติ อบต.ดงเมืองแอม</t>
  </si>
  <si>
    <t>ปรับปรุงต่อเติมอาคารสำนักงาน</t>
  </si>
  <si>
    <t>องค์การบริหารส่วนตำบลดงเมืองแอม</t>
  </si>
  <si>
    <t>ปรับปรุงต่อเติมอาคารโรงเรียน</t>
  </si>
  <si>
    <t>อนุบาลตำบลดงเมืองแอม (ขยายห้องเรียน)</t>
  </si>
  <si>
    <t>ถนน คสล. กว้าง ๒.๕๐ เมตร ยาว</t>
  </si>
  <si>
    <t>๑๔๕ เมตร</t>
  </si>
  <si>
    <t>ปรับปรุงเสาธงชาติขนาดเล็กเป็นเสา</t>
  </si>
  <si>
    <t>ธงชาติขนาดใหญ่ สูง ๑๕ เมตร</t>
  </si>
  <si>
    <t xml:space="preserve"> ฐานเสาธงกว้าง ๖ เมตร ยาว ๖ เมตร</t>
  </si>
  <si>
    <t xml:space="preserve">ปรับปรุงต่อเติมอาคารสำนักงาน </t>
  </si>
  <si>
    <t>ปรับปรุงต่อเติมอาคารโรงเรียนอนุบาล</t>
  </si>
  <si>
    <t>ตำบลดงเมืองแอม(ขยายห้องเรียน)</t>
  </si>
  <si>
    <t>ปรับปรุงต่อเติมหลังคาเชื่อมระหว่างอาคารเรียน</t>
  </si>
  <si>
    <t>และกันสาดโรงเรียนอนุบาลตำบลดงเมืองแอม</t>
  </si>
  <si>
    <t>และศูนยพัฒนาเด็กเล็กตำบลดงเมืองแอม</t>
  </si>
  <si>
    <t>ขยายเขตไฟฟ้าพร้อมติดตั้งไฟฟ้าแสงสว่าง</t>
  </si>
  <si>
    <t xml:space="preserve">หมู่ ๑(จากถนนมิตรภาพ(หมายเลข๒ </t>
  </si>
  <si>
    <t>ถึงบ้านดงเมืองแอม (ทางหลวงท้องถิ่น</t>
  </si>
  <si>
    <t xml:space="preserve"> หมายเลข ขก.ถ.๙๙-๐๑๘)</t>
  </si>
  <si>
    <t>โดมกว้าง ๓ เมตร ยาว ๙ เมตร</t>
  </si>
  <si>
    <t>สูง ๓ เมตร</t>
  </si>
  <si>
    <t>ความยาว ๗๐๐ เมตร พร้อมไฟฟ้า</t>
  </si>
  <si>
    <t>แสงสว่าง จำนวน ๗ จุด</t>
  </si>
</sst>
</file>

<file path=xl/styles.xml><?xml version="1.0" encoding="utf-8"?>
<styleSheet xmlns="http://schemas.openxmlformats.org/spreadsheetml/2006/main">
  <fonts count="17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indexed="8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5"/>
      <name val="TH SarabunPSK"/>
      <family val="2"/>
    </font>
    <font>
      <b/>
      <i/>
      <strike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textRotation="90"/>
    </xf>
    <xf numFmtId="0" fontId="4" fillId="0" borderId="5" xfId="0" applyFont="1" applyBorder="1" applyAlignment="1">
      <alignment textRotation="90"/>
    </xf>
    <xf numFmtId="0" fontId="4" fillId="0" borderId="8" xfId="0" applyFont="1" applyBorder="1" applyAlignment="1">
      <alignment horizontal="center" textRotation="90"/>
    </xf>
    <xf numFmtId="0" fontId="4" fillId="0" borderId="7" xfId="0" applyFont="1" applyBorder="1"/>
    <xf numFmtId="0" fontId="4" fillId="0" borderId="8" xfId="0" applyFont="1" applyBorder="1"/>
    <xf numFmtId="0" fontId="4" fillId="0" borderId="15" xfId="0" applyFont="1" applyBorder="1"/>
    <xf numFmtId="0" fontId="0" fillId="0" borderId="15" xfId="0" applyBorder="1"/>
    <xf numFmtId="0" fontId="0" fillId="0" borderId="14" xfId="0" applyBorder="1"/>
    <xf numFmtId="0" fontId="4" fillId="0" borderId="1" xfId="0" applyFont="1" applyBorder="1" applyAlignment="1">
      <alignment horizontal="center" textRotation="90"/>
    </xf>
    <xf numFmtId="0" fontId="4" fillId="0" borderId="15" xfId="0" applyFont="1" applyBorder="1" applyAlignment="1">
      <alignment textRotation="90"/>
    </xf>
    <xf numFmtId="0" fontId="4" fillId="0" borderId="13" xfId="0" applyFont="1" applyBorder="1" applyAlignment="1">
      <alignment textRotation="90"/>
    </xf>
    <xf numFmtId="59" fontId="4" fillId="0" borderId="15" xfId="0" applyNumberFormat="1" applyFont="1" applyBorder="1" applyAlignment="1">
      <alignment horizontal="center"/>
    </xf>
    <xf numFmtId="59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0" fontId="4" fillId="0" borderId="3" xfId="0" applyFont="1" applyBorder="1" applyAlignment="1">
      <alignment textRotation="90"/>
    </xf>
    <xf numFmtId="0" fontId="4" fillId="0" borderId="2" xfId="0" applyFont="1" applyBorder="1" applyAlignment="1">
      <alignment textRotation="90"/>
    </xf>
    <xf numFmtId="0" fontId="4" fillId="0" borderId="14" xfId="0" applyFont="1" applyBorder="1"/>
    <xf numFmtId="0" fontId="4" fillId="0" borderId="13" xfId="0" applyFont="1" applyBorder="1" applyAlignment="1">
      <alignment horizontal="center"/>
    </xf>
    <xf numFmtId="0" fontId="0" fillId="0" borderId="13" xfId="0" applyBorder="1"/>
    <xf numFmtId="61" fontId="4" fillId="0" borderId="0" xfId="0" applyNumberFormat="1" applyFont="1" applyBorder="1" applyAlignment="1">
      <alignment horizontal="center"/>
    </xf>
    <xf numFmtId="61" fontId="4" fillId="0" borderId="3" xfId="0" applyNumberFormat="1" applyFont="1" applyBorder="1" applyAlignment="1">
      <alignment horizontal="center"/>
    </xf>
    <xf numFmtId="0" fontId="1" fillId="0" borderId="8" xfId="0" applyFont="1" applyBorder="1"/>
    <xf numFmtId="0" fontId="4" fillId="0" borderId="1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61" fontId="4" fillId="0" borderId="3" xfId="0" applyNumberFormat="1" applyFont="1" applyBorder="1"/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59" fontId="2" fillId="0" borderId="1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14" xfId="0" applyFont="1" applyBorder="1" applyAlignment="1">
      <alignment horizontal="center"/>
    </xf>
    <xf numFmtId="61" fontId="4" fillId="0" borderId="0" xfId="0" applyNumberFormat="1" applyFont="1" applyBorder="1"/>
    <xf numFmtId="0" fontId="4" fillId="0" borderId="6" xfId="0" applyFont="1" applyBorder="1"/>
    <xf numFmtId="0" fontId="4" fillId="0" borderId="9" xfId="0" applyFont="1" applyBorder="1"/>
    <xf numFmtId="0" fontId="1" fillId="0" borderId="14" xfId="0" applyFont="1" applyBorder="1"/>
    <xf numFmtId="0" fontId="4" fillId="0" borderId="0" xfId="0" applyFont="1" applyFill="1" applyBorder="1"/>
    <xf numFmtId="0" fontId="5" fillId="0" borderId="1" xfId="0" applyFont="1" applyBorder="1" applyAlignment="1">
      <alignment horizontal="center" textRotation="90"/>
    </xf>
    <xf numFmtId="0" fontId="5" fillId="0" borderId="8" xfId="0" applyFont="1" applyBorder="1" applyAlignment="1">
      <alignment horizontal="center" textRotation="90"/>
    </xf>
    <xf numFmtId="0" fontId="5" fillId="0" borderId="7" xfId="0" applyFont="1" applyBorder="1" applyAlignment="1">
      <alignment horizontal="center" textRotation="90"/>
    </xf>
    <xf numFmtId="0" fontId="5" fillId="0" borderId="13" xfId="0" applyFont="1" applyBorder="1" applyAlignment="1">
      <alignment horizontal="center" textRotation="90"/>
    </xf>
    <xf numFmtId="0" fontId="5" fillId="0" borderId="0" xfId="0" applyFont="1" applyBorder="1" applyAlignment="1">
      <alignment horizontal="center" textRotation="90"/>
    </xf>
    <xf numFmtId="0" fontId="5" fillId="0" borderId="5" xfId="0" applyFont="1" applyBorder="1" applyAlignment="1">
      <alignment horizontal="center" textRotation="90"/>
    </xf>
    <xf numFmtId="0" fontId="5" fillId="0" borderId="1" xfId="0" applyFont="1" applyFill="1" applyBorder="1" applyAlignment="1">
      <alignment horizontal="center" textRotation="90"/>
    </xf>
    <xf numFmtId="59" fontId="4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61" fontId="6" fillId="0" borderId="13" xfId="0" applyNumberFormat="1" applyFont="1" applyBorder="1" applyAlignment="1">
      <alignment shrinkToFit="1"/>
    </xf>
    <xf numFmtId="61" fontId="7" fillId="0" borderId="15" xfId="0" applyNumberFormat="1" applyFont="1" applyBorder="1" applyAlignment="1">
      <alignment shrinkToFit="1"/>
    </xf>
    <xf numFmtId="61" fontId="6" fillId="0" borderId="15" xfId="0" applyNumberFormat="1" applyFont="1" applyBorder="1" applyAlignment="1">
      <alignment shrinkToFit="1"/>
    </xf>
    <xf numFmtId="61" fontId="7" fillId="0" borderId="15" xfId="0" applyNumberFormat="1" applyFont="1" applyBorder="1"/>
    <xf numFmtId="61" fontId="7" fillId="0" borderId="0" xfId="0" applyNumberFormat="1" applyFont="1"/>
    <xf numFmtId="61" fontId="7" fillId="0" borderId="5" xfId="0" applyNumberFormat="1" applyFont="1" applyBorder="1"/>
    <xf numFmtId="61" fontId="7" fillId="0" borderId="13" xfId="0" applyNumberFormat="1" applyFont="1" applyBorder="1"/>
    <xf numFmtId="61" fontId="7" fillId="0" borderId="3" xfId="0" applyNumberFormat="1" applyFont="1" applyBorder="1"/>
    <xf numFmtId="61" fontId="6" fillId="0" borderId="15" xfId="0" applyNumberFormat="1" applyFont="1" applyBorder="1"/>
    <xf numFmtId="61" fontId="6" fillId="0" borderId="15" xfId="0" applyNumberFormat="1" applyFont="1" applyBorder="1" applyAlignment="1">
      <alignment horizontal="center"/>
    </xf>
    <xf numFmtId="61" fontId="6" fillId="0" borderId="13" xfId="0" applyNumberFormat="1" applyFont="1" applyBorder="1"/>
    <xf numFmtId="0" fontId="4" fillId="0" borderId="1" xfId="0" applyFont="1" applyFill="1" applyBorder="1" applyAlignment="1">
      <alignment horizontal="center" textRotation="90"/>
    </xf>
    <xf numFmtId="61" fontId="6" fillId="0" borderId="0" xfId="0" applyNumberFormat="1" applyFont="1" applyBorder="1"/>
    <xf numFmtId="61" fontId="7" fillId="0" borderId="14" xfId="0" applyNumberFormat="1" applyFont="1" applyBorder="1" applyAlignment="1">
      <alignment shrinkToFit="1"/>
    </xf>
    <xf numFmtId="61" fontId="7" fillId="0" borderId="5" xfId="0" applyNumberFormat="1" applyFont="1" applyBorder="1" applyAlignment="1">
      <alignment shrinkToFit="1"/>
    </xf>
    <xf numFmtId="61" fontId="7" fillId="0" borderId="13" xfId="0" applyNumberFormat="1" applyFont="1" applyBorder="1" applyAlignment="1">
      <alignment shrinkToFit="1"/>
    </xf>
    <xf numFmtId="61" fontId="6" fillId="0" borderId="3" xfId="0" applyNumberFormat="1" applyFont="1" applyBorder="1"/>
    <xf numFmtId="61" fontId="7" fillId="0" borderId="7" xfId="0" applyNumberFormat="1" applyFont="1" applyBorder="1" applyAlignment="1">
      <alignment shrinkToFit="1"/>
    </xf>
    <xf numFmtId="61" fontId="6" fillId="0" borderId="15" xfId="0" applyNumberFormat="1" applyFont="1" applyBorder="1" applyAlignment="1"/>
    <xf numFmtId="61" fontId="7" fillId="0" borderId="15" xfId="0" applyNumberFormat="1" applyFont="1" applyBorder="1" applyAlignment="1">
      <alignment horizontal="left"/>
    </xf>
    <xf numFmtId="61" fontId="7" fillId="0" borderId="5" xfId="0" applyNumberFormat="1" applyFont="1" applyBorder="1" applyAlignment="1">
      <alignment horizontal="left"/>
    </xf>
    <xf numFmtId="61" fontId="6" fillId="0" borderId="8" xfId="0" applyNumberFormat="1" applyFont="1" applyBorder="1"/>
    <xf numFmtId="61" fontId="8" fillId="0" borderId="15" xfId="0" applyNumberFormat="1" applyFont="1" applyBorder="1"/>
    <xf numFmtId="61" fontId="8" fillId="0" borderId="13" xfId="0" applyNumberFormat="1" applyFont="1" applyBorder="1"/>
    <xf numFmtId="61" fontId="6" fillId="0" borderId="2" xfId="0" applyNumberFormat="1" applyFont="1" applyBorder="1"/>
    <xf numFmtId="61" fontId="6" fillId="0" borderId="14" xfId="0" applyNumberFormat="1" applyFont="1" applyBorder="1"/>
    <xf numFmtId="61" fontId="6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61" fontId="6" fillId="0" borderId="5" xfId="0" applyNumberFormat="1" applyFont="1" applyBorder="1" applyAlignment="1"/>
    <xf numFmtId="0" fontId="4" fillId="0" borderId="3" xfId="0" applyFont="1" applyFill="1" applyBorder="1"/>
    <xf numFmtId="61" fontId="8" fillId="0" borderId="13" xfId="0" applyNumberFormat="1" applyFont="1" applyBorder="1" applyAlignment="1">
      <alignment shrinkToFit="1"/>
    </xf>
    <xf numFmtId="61" fontId="8" fillId="0" borderId="15" xfId="0" applyNumberFormat="1" applyFont="1" applyBorder="1" applyAlignment="1">
      <alignment shrinkToFit="1"/>
    </xf>
    <xf numFmtId="0" fontId="9" fillId="0" borderId="0" xfId="0" applyFont="1" applyBorder="1"/>
    <xf numFmtId="0" fontId="9" fillId="0" borderId="15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14" xfId="0" applyFont="1" applyBorder="1"/>
    <xf numFmtId="0" fontId="9" fillId="0" borderId="7" xfId="0" applyFont="1" applyBorder="1"/>
    <xf numFmtId="61" fontId="10" fillId="0" borderId="5" xfId="0" applyNumberFormat="1" applyFont="1" applyBorder="1" applyAlignment="1">
      <alignment shrinkToFit="1"/>
    </xf>
    <xf numFmtId="61" fontId="10" fillId="0" borderId="0" xfId="0" applyNumberFormat="1" applyFont="1"/>
    <xf numFmtId="61" fontId="8" fillId="0" borderId="0" xfId="0" applyNumberFormat="1" applyFont="1" applyBorder="1"/>
    <xf numFmtId="0" fontId="1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61" fontId="4" fillId="0" borderId="13" xfId="0" applyNumberFormat="1" applyFont="1" applyBorder="1" applyAlignment="1">
      <alignment horizontal="center"/>
    </xf>
    <xf numFmtId="61" fontId="4" fillId="0" borderId="15" xfId="0" applyNumberFormat="1" applyFont="1" applyBorder="1" applyAlignment="1">
      <alignment horizontal="center"/>
    </xf>
    <xf numFmtId="61" fontId="4" fillId="0" borderId="4" xfId="0" applyNumberFormat="1" applyFont="1" applyBorder="1" applyAlignment="1">
      <alignment horizontal="center"/>
    </xf>
    <xf numFmtId="60" fontId="4" fillId="0" borderId="15" xfId="0" applyNumberFormat="1" applyFont="1" applyBorder="1"/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59" fontId="4" fillId="0" borderId="14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/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shrinkToFit="1"/>
    </xf>
    <xf numFmtId="61" fontId="7" fillId="0" borderId="15" xfId="0" applyNumberFormat="1" applyFont="1" applyBorder="1" applyAlignment="1">
      <alignment horizontal="center"/>
    </xf>
    <xf numFmtId="62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 shrinkToFit="1"/>
    </xf>
    <xf numFmtId="0" fontId="7" fillId="0" borderId="15" xfId="0" applyFont="1" applyBorder="1" applyAlignment="1">
      <alignment horizontal="center"/>
    </xf>
    <xf numFmtId="0" fontId="13" fillId="0" borderId="1" xfId="0" applyFont="1" applyFill="1" applyBorder="1" applyAlignment="1">
      <alignment horizontal="right" vertical="center" shrinkToFit="1"/>
    </xf>
    <xf numFmtId="61" fontId="13" fillId="0" borderId="1" xfId="0" applyNumberFormat="1" applyFont="1" applyBorder="1" applyAlignment="1">
      <alignment horizontal="center" vertical="center"/>
    </xf>
    <xf numFmtId="62" fontId="13" fillId="0" borderId="1" xfId="0" applyNumberFormat="1" applyFont="1" applyBorder="1" applyAlignment="1">
      <alignment horizontal="center"/>
    </xf>
    <xf numFmtId="62" fontId="13" fillId="0" borderId="1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shrinkToFit="1"/>
    </xf>
    <xf numFmtId="0" fontId="7" fillId="0" borderId="14" xfId="0" applyFont="1" applyBorder="1" applyAlignment="1">
      <alignment shrinkToFit="1"/>
    </xf>
    <xf numFmtId="61" fontId="7" fillId="0" borderId="14" xfId="0" applyNumberFormat="1" applyFont="1" applyBorder="1" applyAlignment="1">
      <alignment horizontal="center"/>
    </xf>
    <xf numFmtId="62" fontId="7" fillId="0" borderId="14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59" fontId="7" fillId="0" borderId="15" xfId="0" applyNumberFormat="1" applyFont="1" applyBorder="1" applyAlignment="1">
      <alignment horizontal="center"/>
    </xf>
    <xf numFmtId="59" fontId="7" fillId="0" borderId="14" xfId="0" applyNumberFormat="1" applyFont="1" applyBorder="1" applyAlignment="1">
      <alignment horizontal="center"/>
    </xf>
    <xf numFmtId="0" fontId="13" fillId="0" borderId="13" xfId="0" applyFont="1" applyBorder="1" applyAlignment="1">
      <alignment shrinkToFit="1"/>
    </xf>
    <xf numFmtId="61" fontId="14" fillId="0" borderId="1" xfId="0" applyNumberFormat="1" applyFont="1" applyBorder="1" applyAlignment="1">
      <alignment horizontal="center" vertical="top"/>
    </xf>
    <xf numFmtId="62" fontId="14" fillId="0" borderId="1" xfId="0" applyNumberFormat="1" applyFont="1" applyBorder="1" applyAlignment="1">
      <alignment horizontal="center" vertical="top"/>
    </xf>
    <xf numFmtId="61" fontId="7" fillId="0" borderId="0" xfId="0" applyNumberFormat="1" applyFont="1" applyAlignment="1">
      <alignment horizontal="center"/>
    </xf>
    <xf numFmtId="0" fontId="15" fillId="0" borderId="15" xfId="0" applyFont="1" applyBorder="1" applyAlignment="1">
      <alignment shrinkToFit="1"/>
    </xf>
    <xf numFmtId="0" fontId="13" fillId="0" borderId="1" xfId="0" applyFont="1" applyFill="1" applyBorder="1" applyAlignment="1">
      <alignment horizontal="right" vertical="center"/>
    </xf>
    <xf numFmtId="6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61" fontId="7" fillId="0" borderId="0" xfId="0" applyNumberFormat="1" applyFont="1" applyBorder="1" applyAlignment="1">
      <alignment shrinkToFit="1"/>
    </xf>
    <xf numFmtId="61" fontId="4" fillId="0" borderId="8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4" xfId="0" applyFont="1" applyBorder="1" applyAlignment="1">
      <alignment horizontal="center"/>
    </xf>
    <xf numFmtId="59" fontId="4" fillId="0" borderId="5" xfId="0" applyNumberFormat="1" applyFont="1" applyBorder="1" applyAlignment="1">
      <alignment horizontal="center"/>
    </xf>
    <xf numFmtId="59" fontId="4" fillId="0" borderId="15" xfId="0" applyNumberFormat="1" applyFont="1" applyBorder="1"/>
    <xf numFmtId="61" fontId="4" fillId="0" borderId="14" xfId="0" applyNumberFormat="1" applyFont="1" applyBorder="1" applyAlignment="1">
      <alignment horizontal="center"/>
    </xf>
    <xf numFmtId="61" fontId="6" fillId="0" borderId="7" xfId="0" applyNumberFormat="1" applyFont="1" applyBorder="1"/>
    <xf numFmtId="0" fontId="7" fillId="0" borderId="5" xfId="0" applyFont="1" applyBorder="1" applyAlignment="1">
      <alignment shrinkToFit="1"/>
    </xf>
    <xf numFmtId="61" fontId="7" fillId="0" borderId="5" xfId="0" applyNumberFormat="1" applyFont="1" applyBorder="1" applyAlignment="1">
      <alignment horizontal="center"/>
    </xf>
    <xf numFmtId="62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shrinkToFit="1"/>
    </xf>
    <xf numFmtId="59" fontId="7" fillId="0" borderId="5" xfId="0" applyNumberFormat="1" applyFont="1" applyBorder="1" applyAlignment="1">
      <alignment horizontal="center"/>
    </xf>
    <xf numFmtId="4" fontId="6" fillId="0" borderId="1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0" borderId="0" xfId="0" applyFont="1"/>
    <xf numFmtId="0" fontId="9" fillId="0" borderId="1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161927</xdr:rowOff>
    </xdr:from>
    <xdr:to>
      <xdr:col>17</xdr:col>
      <xdr:colOff>190500</xdr:colOff>
      <xdr:row>7</xdr:row>
      <xdr:rowOff>171450</xdr:rowOff>
    </xdr:to>
    <xdr:cxnSp macro="">
      <xdr:nvCxnSpPr>
        <xdr:cNvPr id="6" name="ลูกศรเชื่อมต่อแบบตรง 5"/>
        <xdr:cNvCxnSpPr/>
      </xdr:nvCxnSpPr>
      <xdr:spPr>
        <a:xfrm>
          <a:off x="6562725" y="2514602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171450</xdr:rowOff>
    </xdr:from>
    <xdr:to>
      <xdr:col>17</xdr:col>
      <xdr:colOff>171450</xdr:colOff>
      <xdr:row>10</xdr:row>
      <xdr:rowOff>180973</xdr:rowOff>
    </xdr:to>
    <xdr:cxnSp macro="">
      <xdr:nvCxnSpPr>
        <xdr:cNvPr id="12" name="ลูกศรเชื่อมต่อแบบตรง 11"/>
        <xdr:cNvCxnSpPr/>
      </xdr:nvCxnSpPr>
      <xdr:spPr>
        <a:xfrm>
          <a:off x="6543675" y="3352800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142875</xdr:rowOff>
    </xdr:from>
    <xdr:to>
      <xdr:col>17</xdr:col>
      <xdr:colOff>180975</xdr:colOff>
      <xdr:row>13</xdr:row>
      <xdr:rowOff>152398</xdr:rowOff>
    </xdr:to>
    <xdr:cxnSp macro="">
      <xdr:nvCxnSpPr>
        <xdr:cNvPr id="13" name="ลูกศรเชื่อมต่อแบบตรง 12"/>
        <xdr:cNvCxnSpPr/>
      </xdr:nvCxnSpPr>
      <xdr:spPr>
        <a:xfrm>
          <a:off x="6712043" y="3966882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25</xdr:row>
      <xdr:rowOff>161927</xdr:rowOff>
    </xdr:from>
    <xdr:to>
      <xdr:col>17</xdr:col>
      <xdr:colOff>190500</xdr:colOff>
      <xdr:row>25</xdr:row>
      <xdr:rowOff>171450</xdr:rowOff>
    </xdr:to>
    <xdr:cxnSp macro="">
      <xdr:nvCxnSpPr>
        <xdr:cNvPr id="5" name="ลูกศรเชื่อมต่อแบบตรง 4"/>
        <xdr:cNvCxnSpPr/>
      </xdr:nvCxnSpPr>
      <xdr:spPr>
        <a:xfrm>
          <a:off x="6721568" y="2347074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171450</xdr:rowOff>
    </xdr:from>
    <xdr:to>
      <xdr:col>17</xdr:col>
      <xdr:colOff>171450</xdr:colOff>
      <xdr:row>28</xdr:row>
      <xdr:rowOff>180973</xdr:rowOff>
    </xdr:to>
    <xdr:cxnSp macro="">
      <xdr:nvCxnSpPr>
        <xdr:cNvPr id="7" name="ลูกศรเชื่อมต่อแบบตรง 6"/>
        <xdr:cNvCxnSpPr/>
      </xdr:nvCxnSpPr>
      <xdr:spPr>
        <a:xfrm>
          <a:off x="6702518" y="3176027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31</xdr:row>
      <xdr:rowOff>142875</xdr:rowOff>
    </xdr:from>
    <xdr:to>
      <xdr:col>17</xdr:col>
      <xdr:colOff>180975</xdr:colOff>
      <xdr:row>31</xdr:row>
      <xdr:rowOff>152398</xdr:rowOff>
    </xdr:to>
    <xdr:cxnSp macro="">
      <xdr:nvCxnSpPr>
        <xdr:cNvPr id="8" name="ลูกศรเชื่อมต่อแบบตรง 7"/>
        <xdr:cNvCxnSpPr/>
      </xdr:nvCxnSpPr>
      <xdr:spPr>
        <a:xfrm>
          <a:off x="6712043" y="3966882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48</xdr:row>
      <xdr:rowOff>161927</xdr:rowOff>
    </xdr:from>
    <xdr:to>
      <xdr:col>17</xdr:col>
      <xdr:colOff>190500</xdr:colOff>
      <xdr:row>48</xdr:row>
      <xdr:rowOff>171450</xdr:rowOff>
    </xdr:to>
    <xdr:cxnSp macro="">
      <xdr:nvCxnSpPr>
        <xdr:cNvPr id="9" name="ลูกศรเชื่อมต่อแบบตรง 8"/>
        <xdr:cNvCxnSpPr/>
      </xdr:nvCxnSpPr>
      <xdr:spPr>
        <a:xfrm>
          <a:off x="6721568" y="7298673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51</xdr:row>
      <xdr:rowOff>171450</xdr:rowOff>
    </xdr:from>
    <xdr:to>
      <xdr:col>17</xdr:col>
      <xdr:colOff>171450</xdr:colOff>
      <xdr:row>51</xdr:row>
      <xdr:rowOff>180973</xdr:rowOff>
    </xdr:to>
    <xdr:cxnSp macro="">
      <xdr:nvCxnSpPr>
        <xdr:cNvPr id="10" name="ลูกศรเชื่อมต่อแบบตรง 9"/>
        <xdr:cNvCxnSpPr/>
      </xdr:nvCxnSpPr>
      <xdr:spPr>
        <a:xfrm>
          <a:off x="6702518" y="8127626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54</xdr:row>
      <xdr:rowOff>142875</xdr:rowOff>
    </xdr:from>
    <xdr:to>
      <xdr:col>17</xdr:col>
      <xdr:colOff>180975</xdr:colOff>
      <xdr:row>54</xdr:row>
      <xdr:rowOff>152398</xdr:rowOff>
    </xdr:to>
    <xdr:cxnSp macro="">
      <xdr:nvCxnSpPr>
        <xdr:cNvPr id="11" name="ลูกศรเชื่อมต่อแบบตรง 10"/>
        <xdr:cNvCxnSpPr/>
      </xdr:nvCxnSpPr>
      <xdr:spPr>
        <a:xfrm>
          <a:off x="6712043" y="8918482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71</xdr:row>
      <xdr:rowOff>161927</xdr:rowOff>
    </xdr:from>
    <xdr:to>
      <xdr:col>17</xdr:col>
      <xdr:colOff>190500</xdr:colOff>
      <xdr:row>71</xdr:row>
      <xdr:rowOff>171450</xdr:rowOff>
    </xdr:to>
    <xdr:cxnSp macro="">
      <xdr:nvCxnSpPr>
        <xdr:cNvPr id="14" name="ลูกศรเชื่อมต่อแบบตรง 13"/>
        <xdr:cNvCxnSpPr/>
      </xdr:nvCxnSpPr>
      <xdr:spPr>
        <a:xfrm>
          <a:off x="6721568" y="7298673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74</xdr:row>
      <xdr:rowOff>171450</xdr:rowOff>
    </xdr:from>
    <xdr:to>
      <xdr:col>17</xdr:col>
      <xdr:colOff>171450</xdr:colOff>
      <xdr:row>74</xdr:row>
      <xdr:rowOff>180973</xdr:rowOff>
    </xdr:to>
    <xdr:cxnSp macro="">
      <xdr:nvCxnSpPr>
        <xdr:cNvPr id="15" name="ลูกศรเชื่อมต่อแบบตรง 14"/>
        <xdr:cNvCxnSpPr/>
      </xdr:nvCxnSpPr>
      <xdr:spPr>
        <a:xfrm>
          <a:off x="6702518" y="8127626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77</xdr:row>
      <xdr:rowOff>142875</xdr:rowOff>
    </xdr:from>
    <xdr:to>
      <xdr:col>17</xdr:col>
      <xdr:colOff>180975</xdr:colOff>
      <xdr:row>77</xdr:row>
      <xdr:rowOff>152398</xdr:rowOff>
    </xdr:to>
    <xdr:cxnSp macro="">
      <xdr:nvCxnSpPr>
        <xdr:cNvPr id="16" name="ลูกศรเชื่อมต่อแบบตรง 15"/>
        <xdr:cNvCxnSpPr/>
      </xdr:nvCxnSpPr>
      <xdr:spPr>
        <a:xfrm>
          <a:off x="6712043" y="8918482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95</xdr:row>
      <xdr:rowOff>161927</xdr:rowOff>
    </xdr:from>
    <xdr:to>
      <xdr:col>17</xdr:col>
      <xdr:colOff>190500</xdr:colOff>
      <xdr:row>95</xdr:row>
      <xdr:rowOff>171450</xdr:rowOff>
    </xdr:to>
    <xdr:cxnSp macro="">
      <xdr:nvCxnSpPr>
        <xdr:cNvPr id="17" name="ลูกศรเชื่อมต่อแบบตรง 16"/>
        <xdr:cNvCxnSpPr/>
      </xdr:nvCxnSpPr>
      <xdr:spPr>
        <a:xfrm>
          <a:off x="6721568" y="7298673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98</xdr:row>
      <xdr:rowOff>171450</xdr:rowOff>
    </xdr:from>
    <xdr:to>
      <xdr:col>17</xdr:col>
      <xdr:colOff>171450</xdr:colOff>
      <xdr:row>98</xdr:row>
      <xdr:rowOff>180973</xdr:rowOff>
    </xdr:to>
    <xdr:cxnSp macro="">
      <xdr:nvCxnSpPr>
        <xdr:cNvPr id="18" name="ลูกศรเชื่อมต่อแบบตรง 17"/>
        <xdr:cNvCxnSpPr/>
      </xdr:nvCxnSpPr>
      <xdr:spPr>
        <a:xfrm>
          <a:off x="6702518" y="8127626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63033</xdr:colOff>
      <xdr:row>35</xdr:row>
      <xdr:rowOff>133070</xdr:rowOff>
    </xdr:from>
    <xdr:to>
      <xdr:col>18</xdr:col>
      <xdr:colOff>17369</xdr:colOff>
      <xdr:row>35</xdr:row>
      <xdr:rowOff>142593</xdr:rowOff>
    </xdr:to>
    <xdr:cxnSp macro="">
      <xdr:nvCxnSpPr>
        <xdr:cNvPr id="20" name="ลูกศรเชื่อมต่อแบบตรง 19"/>
        <xdr:cNvCxnSpPr/>
      </xdr:nvCxnSpPr>
      <xdr:spPr>
        <a:xfrm>
          <a:off x="6765551" y="10001250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854448</xdr:colOff>
      <xdr:row>81</xdr:row>
      <xdr:rowOff>119063</xdr:rowOff>
    </xdr:from>
    <xdr:to>
      <xdr:col>17</xdr:col>
      <xdr:colOff>171450</xdr:colOff>
      <xdr:row>81</xdr:row>
      <xdr:rowOff>128586</xdr:rowOff>
    </xdr:to>
    <xdr:cxnSp macro="">
      <xdr:nvCxnSpPr>
        <xdr:cNvPr id="21" name="ลูกศรเชื่อมต่อแบบตรง 20"/>
        <xdr:cNvCxnSpPr/>
      </xdr:nvCxnSpPr>
      <xdr:spPr>
        <a:xfrm>
          <a:off x="6702518" y="22061581"/>
          <a:ext cx="2559704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142875</xdr:rowOff>
    </xdr:from>
    <xdr:to>
      <xdr:col>18</xdr:col>
      <xdr:colOff>19050</xdr:colOff>
      <xdr:row>7</xdr:row>
      <xdr:rowOff>161925</xdr:rowOff>
    </xdr:to>
    <xdr:cxnSp macro="">
      <xdr:nvCxnSpPr>
        <xdr:cNvPr id="2" name="ลูกศรเชื่อมต่อแบบตรง 1"/>
        <xdr:cNvCxnSpPr/>
      </xdr:nvCxnSpPr>
      <xdr:spPr>
        <a:xfrm>
          <a:off x="6677025" y="2190750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9</xdr:row>
      <xdr:rowOff>114300</xdr:rowOff>
    </xdr:from>
    <xdr:to>
      <xdr:col>18</xdr:col>
      <xdr:colOff>47625</xdr:colOff>
      <xdr:row>9</xdr:row>
      <xdr:rowOff>133350</xdr:rowOff>
    </xdr:to>
    <xdr:cxnSp macro="">
      <xdr:nvCxnSpPr>
        <xdr:cNvPr id="6" name="ลูกศรเชื่อมต่อแบบตรง 5"/>
        <xdr:cNvCxnSpPr/>
      </xdr:nvCxnSpPr>
      <xdr:spPr>
        <a:xfrm>
          <a:off x="6705600" y="2714625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114300</xdr:rowOff>
    </xdr:from>
    <xdr:to>
      <xdr:col>18</xdr:col>
      <xdr:colOff>28575</xdr:colOff>
      <xdr:row>11</xdr:row>
      <xdr:rowOff>133350</xdr:rowOff>
    </xdr:to>
    <xdr:cxnSp macro="">
      <xdr:nvCxnSpPr>
        <xdr:cNvPr id="7" name="ลูกศรเชื่อมต่อแบบตรง 6"/>
        <xdr:cNvCxnSpPr/>
      </xdr:nvCxnSpPr>
      <xdr:spPr>
        <a:xfrm>
          <a:off x="6686550" y="3267075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1057275</xdr:colOff>
      <xdr:row>13</xdr:row>
      <xdr:rowOff>142875</xdr:rowOff>
    </xdr:from>
    <xdr:to>
      <xdr:col>18</xdr:col>
      <xdr:colOff>0</xdr:colOff>
      <xdr:row>13</xdr:row>
      <xdr:rowOff>161925</xdr:rowOff>
    </xdr:to>
    <xdr:cxnSp macro="">
      <xdr:nvCxnSpPr>
        <xdr:cNvPr id="5" name="ลูกศรเชื่อมต่อแบบตรง 4"/>
        <xdr:cNvCxnSpPr/>
      </xdr:nvCxnSpPr>
      <xdr:spPr>
        <a:xfrm>
          <a:off x="6657975" y="3848100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161925</xdr:rowOff>
    </xdr:from>
    <xdr:to>
      <xdr:col>18</xdr:col>
      <xdr:colOff>47625</xdr:colOff>
      <xdr:row>7</xdr:row>
      <xdr:rowOff>180975</xdr:rowOff>
    </xdr:to>
    <xdr:cxnSp macro="">
      <xdr:nvCxnSpPr>
        <xdr:cNvPr id="2" name="ลูกศรเชื่อมต่อแบบตรง 1"/>
        <xdr:cNvCxnSpPr/>
      </xdr:nvCxnSpPr>
      <xdr:spPr>
        <a:xfrm>
          <a:off x="6867525" y="2209800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12</xdr:row>
      <xdr:rowOff>161925</xdr:rowOff>
    </xdr:from>
    <xdr:to>
      <xdr:col>18</xdr:col>
      <xdr:colOff>38100</xdr:colOff>
      <xdr:row>12</xdr:row>
      <xdr:rowOff>180975</xdr:rowOff>
    </xdr:to>
    <xdr:cxnSp macro="">
      <xdr:nvCxnSpPr>
        <xdr:cNvPr id="3" name="ลูกศรเชื่อมต่อแบบตรง 2"/>
        <xdr:cNvCxnSpPr/>
      </xdr:nvCxnSpPr>
      <xdr:spPr>
        <a:xfrm>
          <a:off x="6858000" y="3590925"/>
          <a:ext cx="25336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</xdr:colOff>
      <xdr:row>16</xdr:row>
      <xdr:rowOff>152400</xdr:rowOff>
    </xdr:from>
    <xdr:to>
      <xdr:col>9</xdr:col>
      <xdr:colOff>0</xdr:colOff>
      <xdr:row>16</xdr:row>
      <xdr:rowOff>161925</xdr:rowOff>
    </xdr:to>
    <xdr:cxnSp macro="">
      <xdr:nvCxnSpPr>
        <xdr:cNvPr id="5" name="ลูกศรเชื่อมต่อแบบตรง 4"/>
        <xdr:cNvCxnSpPr/>
      </xdr:nvCxnSpPr>
      <xdr:spPr>
        <a:xfrm>
          <a:off x="7058025" y="4714875"/>
          <a:ext cx="4095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10584</xdr:colOff>
      <xdr:row>7</xdr:row>
      <xdr:rowOff>125941</xdr:rowOff>
    </xdr:from>
    <xdr:to>
      <xdr:col>16</xdr:col>
      <xdr:colOff>21167</xdr:colOff>
      <xdr:row>7</xdr:row>
      <xdr:rowOff>126999</xdr:rowOff>
    </xdr:to>
    <xdr:cxnSp macro="">
      <xdr:nvCxnSpPr>
        <xdr:cNvPr id="2" name="ลูกศรเชื่อมต่อแบบตรง 1"/>
        <xdr:cNvCxnSpPr/>
      </xdr:nvCxnSpPr>
      <xdr:spPr>
        <a:xfrm>
          <a:off x="7895167" y="2179108"/>
          <a:ext cx="645583" cy="10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1000125</xdr:colOff>
      <xdr:row>8</xdr:row>
      <xdr:rowOff>200025</xdr:rowOff>
    </xdr:from>
    <xdr:to>
      <xdr:col>17</xdr:col>
      <xdr:colOff>123825</xdr:colOff>
      <xdr:row>8</xdr:row>
      <xdr:rowOff>201613</xdr:rowOff>
    </xdr:to>
    <xdr:cxnSp macro="">
      <xdr:nvCxnSpPr>
        <xdr:cNvPr id="3" name="ลูกศรเชื่อมต่อแบบตรง 2"/>
        <xdr:cNvCxnSpPr/>
      </xdr:nvCxnSpPr>
      <xdr:spPr>
        <a:xfrm>
          <a:off x="6229350" y="2524125"/>
          <a:ext cx="24479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7</xdr:row>
      <xdr:rowOff>114300</xdr:rowOff>
    </xdr:from>
    <xdr:to>
      <xdr:col>12</xdr:col>
      <xdr:colOff>9525</xdr:colOff>
      <xdr:row>7</xdr:row>
      <xdr:rowOff>123825</xdr:rowOff>
    </xdr:to>
    <xdr:cxnSp macro="">
      <xdr:nvCxnSpPr>
        <xdr:cNvPr id="2" name="ลูกศรเชื่อมต่อแบบตรง 1"/>
        <xdr:cNvCxnSpPr/>
      </xdr:nvCxnSpPr>
      <xdr:spPr>
        <a:xfrm>
          <a:off x="7229475" y="2162175"/>
          <a:ext cx="6286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161925</xdr:rowOff>
    </xdr:from>
    <xdr:to>
      <xdr:col>18</xdr:col>
      <xdr:colOff>85725</xdr:colOff>
      <xdr:row>7</xdr:row>
      <xdr:rowOff>171448</xdr:rowOff>
    </xdr:to>
    <xdr:cxnSp macro="">
      <xdr:nvCxnSpPr>
        <xdr:cNvPr id="2" name="ลูกศรเชื่อมต่อแบบตรง 1"/>
        <xdr:cNvCxnSpPr/>
      </xdr:nvCxnSpPr>
      <xdr:spPr>
        <a:xfrm>
          <a:off x="6591300" y="2209800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152400</xdr:rowOff>
    </xdr:from>
    <xdr:to>
      <xdr:col>18</xdr:col>
      <xdr:colOff>38100</xdr:colOff>
      <xdr:row>7</xdr:row>
      <xdr:rowOff>153988</xdr:rowOff>
    </xdr:to>
    <xdr:cxnSp macro="">
      <xdr:nvCxnSpPr>
        <xdr:cNvPr id="2" name="ลูกศรเชื่อมต่อแบบตรง 1"/>
        <xdr:cNvCxnSpPr/>
      </xdr:nvCxnSpPr>
      <xdr:spPr>
        <a:xfrm>
          <a:off x="6438900" y="2200275"/>
          <a:ext cx="25241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1152525</xdr:colOff>
      <xdr:row>10</xdr:row>
      <xdr:rowOff>161925</xdr:rowOff>
    </xdr:from>
    <xdr:to>
      <xdr:col>18</xdr:col>
      <xdr:colOff>0</xdr:colOff>
      <xdr:row>10</xdr:row>
      <xdr:rowOff>163513</xdr:rowOff>
    </xdr:to>
    <xdr:cxnSp macro="">
      <xdr:nvCxnSpPr>
        <xdr:cNvPr id="3" name="ลูกศรเชื่อมต่อแบบตรง 2"/>
        <xdr:cNvCxnSpPr/>
      </xdr:nvCxnSpPr>
      <xdr:spPr>
        <a:xfrm>
          <a:off x="6400800" y="3124200"/>
          <a:ext cx="25241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142875</xdr:rowOff>
    </xdr:from>
    <xdr:to>
      <xdr:col>17</xdr:col>
      <xdr:colOff>200025</xdr:colOff>
      <xdr:row>7</xdr:row>
      <xdr:rowOff>152400</xdr:rowOff>
    </xdr:to>
    <xdr:cxnSp macro="">
      <xdr:nvCxnSpPr>
        <xdr:cNvPr id="2" name="ลูกศรเชื่อมต่อแบบตรง 1"/>
        <xdr:cNvCxnSpPr/>
      </xdr:nvCxnSpPr>
      <xdr:spPr>
        <a:xfrm>
          <a:off x="6324600" y="2190750"/>
          <a:ext cx="24955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190500</xdr:rowOff>
    </xdr:from>
    <xdr:to>
      <xdr:col>17</xdr:col>
      <xdr:colOff>180975</xdr:colOff>
      <xdr:row>7</xdr:row>
      <xdr:rowOff>209550</xdr:rowOff>
    </xdr:to>
    <xdr:cxnSp macro="">
      <xdr:nvCxnSpPr>
        <xdr:cNvPr id="2" name="ลูกศรเชื่อมต่อแบบตรง 1"/>
        <xdr:cNvCxnSpPr/>
      </xdr:nvCxnSpPr>
      <xdr:spPr>
        <a:xfrm>
          <a:off x="6257925" y="2238375"/>
          <a:ext cx="24669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123825</xdr:rowOff>
    </xdr:from>
    <xdr:to>
      <xdr:col>18</xdr:col>
      <xdr:colOff>19050</xdr:colOff>
      <xdr:row>7</xdr:row>
      <xdr:rowOff>133350</xdr:rowOff>
    </xdr:to>
    <xdr:cxnSp macro="">
      <xdr:nvCxnSpPr>
        <xdr:cNvPr id="2" name="ลูกศรเชื่อมต่อแบบตรง 1"/>
        <xdr:cNvCxnSpPr/>
      </xdr:nvCxnSpPr>
      <xdr:spPr>
        <a:xfrm>
          <a:off x="6276975" y="2171700"/>
          <a:ext cx="2524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7</xdr:row>
      <xdr:rowOff>152400</xdr:rowOff>
    </xdr:from>
    <xdr:to>
      <xdr:col>17</xdr:col>
      <xdr:colOff>171450</xdr:colOff>
      <xdr:row>7</xdr:row>
      <xdr:rowOff>153988</xdr:rowOff>
    </xdr:to>
    <xdr:cxnSp macro="">
      <xdr:nvCxnSpPr>
        <xdr:cNvPr id="2" name="ลูกศรเชื่อมต่อแบบตรง 1"/>
        <xdr:cNvCxnSpPr/>
      </xdr:nvCxnSpPr>
      <xdr:spPr>
        <a:xfrm>
          <a:off x="6924675" y="2200275"/>
          <a:ext cx="24098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10</xdr:row>
      <xdr:rowOff>133350</xdr:rowOff>
    </xdr:from>
    <xdr:to>
      <xdr:col>17</xdr:col>
      <xdr:colOff>152400</xdr:colOff>
      <xdr:row>10</xdr:row>
      <xdr:rowOff>134938</xdr:rowOff>
    </xdr:to>
    <xdr:cxnSp macro="">
      <xdr:nvCxnSpPr>
        <xdr:cNvPr id="10" name="ลูกศรเชื่อมต่อแบบตรง 9"/>
        <xdr:cNvCxnSpPr/>
      </xdr:nvCxnSpPr>
      <xdr:spPr>
        <a:xfrm>
          <a:off x="6905625" y="3009900"/>
          <a:ext cx="24098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17</xdr:row>
      <xdr:rowOff>152400</xdr:rowOff>
    </xdr:from>
    <xdr:to>
      <xdr:col>17</xdr:col>
      <xdr:colOff>123825</xdr:colOff>
      <xdr:row>17</xdr:row>
      <xdr:rowOff>153988</xdr:rowOff>
    </xdr:to>
    <xdr:cxnSp macro="">
      <xdr:nvCxnSpPr>
        <xdr:cNvPr id="11" name="ลูกศรเชื่อมต่อแบบตรง 10"/>
        <xdr:cNvCxnSpPr/>
      </xdr:nvCxnSpPr>
      <xdr:spPr>
        <a:xfrm>
          <a:off x="6877050" y="4686300"/>
          <a:ext cx="24098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10583</xdr:colOff>
      <xdr:row>29</xdr:row>
      <xdr:rowOff>147109</xdr:rowOff>
    </xdr:from>
    <xdr:to>
      <xdr:col>17</xdr:col>
      <xdr:colOff>137583</xdr:colOff>
      <xdr:row>29</xdr:row>
      <xdr:rowOff>148167</xdr:rowOff>
    </xdr:to>
    <xdr:cxnSp macro="">
      <xdr:nvCxnSpPr>
        <xdr:cNvPr id="5" name="ลูกศรเชื่อมต่อแบบตรง 4"/>
        <xdr:cNvCxnSpPr/>
      </xdr:nvCxnSpPr>
      <xdr:spPr>
        <a:xfrm>
          <a:off x="6974416" y="8317442"/>
          <a:ext cx="2455334" cy="10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43962</xdr:colOff>
      <xdr:row>33</xdr:row>
      <xdr:rowOff>131885</xdr:rowOff>
    </xdr:from>
    <xdr:to>
      <xdr:col>17</xdr:col>
      <xdr:colOff>170962</xdr:colOff>
      <xdr:row>33</xdr:row>
      <xdr:rowOff>132943</xdr:rowOff>
    </xdr:to>
    <xdr:cxnSp macro="">
      <xdr:nvCxnSpPr>
        <xdr:cNvPr id="7" name="ลูกศรเชื่อมต่อแบบตรง 6"/>
        <xdr:cNvCxnSpPr/>
      </xdr:nvCxnSpPr>
      <xdr:spPr>
        <a:xfrm>
          <a:off x="6718789" y="9488366"/>
          <a:ext cx="2464288" cy="10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14653</xdr:colOff>
      <xdr:row>36</xdr:row>
      <xdr:rowOff>146538</xdr:rowOff>
    </xdr:from>
    <xdr:to>
      <xdr:col>17</xdr:col>
      <xdr:colOff>141653</xdr:colOff>
      <xdr:row>36</xdr:row>
      <xdr:rowOff>147596</xdr:rowOff>
    </xdr:to>
    <xdr:cxnSp macro="">
      <xdr:nvCxnSpPr>
        <xdr:cNvPr id="8" name="ลูกศรเชื่อมต่อแบบตรง 7"/>
        <xdr:cNvCxnSpPr/>
      </xdr:nvCxnSpPr>
      <xdr:spPr>
        <a:xfrm>
          <a:off x="6689480" y="10338288"/>
          <a:ext cx="2464288" cy="105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95250</xdr:rowOff>
    </xdr:from>
    <xdr:to>
      <xdr:col>18</xdr:col>
      <xdr:colOff>9525</xdr:colOff>
      <xdr:row>7</xdr:row>
      <xdr:rowOff>104775</xdr:rowOff>
    </xdr:to>
    <xdr:cxnSp macro="">
      <xdr:nvCxnSpPr>
        <xdr:cNvPr id="2" name="ลูกศรเชื่อมต่อแบบตรง 1"/>
        <xdr:cNvCxnSpPr/>
      </xdr:nvCxnSpPr>
      <xdr:spPr>
        <a:xfrm>
          <a:off x="6410325" y="2143125"/>
          <a:ext cx="25146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847725</xdr:colOff>
      <xdr:row>7</xdr:row>
      <xdr:rowOff>123825</xdr:rowOff>
    </xdr:from>
    <xdr:to>
      <xdr:col>17</xdr:col>
      <xdr:colOff>161925</xdr:colOff>
      <xdr:row>7</xdr:row>
      <xdr:rowOff>142875</xdr:rowOff>
    </xdr:to>
    <xdr:cxnSp macro="">
      <xdr:nvCxnSpPr>
        <xdr:cNvPr id="2" name="ลูกศรเชื่อมต่อแบบตรง 1"/>
        <xdr:cNvCxnSpPr/>
      </xdr:nvCxnSpPr>
      <xdr:spPr>
        <a:xfrm>
          <a:off x="6191250" y="2171700"/>
          <a:ext cx="24955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13</xdr:row>
      <xdr:rowOff>152400</xdr:rowOff>
    </xdr:from>
    <xdr:to>
      <xdr:col>17</xdr:col>
      <xdr:colOff>171450</xdr:colOff>
      <xdr:row>13</xdr:row>
      <xdr:rowOff>171450</xdr:rowOff>
    </xdr:to>
    <xdr:cxnSp macro="">
      <xdr:nvCxnSpPr>
        <xdr:cNvPr id="3" name="ลูกศรเชื่อมต่อแบบตรง 2"/>
        <xdr:cNvCxnSpPr/>
      </xdr:nvCxnSpPr>
      <xdr:spPr>
        <a:xfrm>
          <a:off x="6200775" y="4029075"/>
          <a:ext cx="24955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133350</xdr:rowOff>
    </xdr:from>
    <xdr:to>
      <xdr:col>18</xdr:col>
      <xdr:colOff>28575</xdr:colOff>
      <xdr:row>7</xdr:row>
      <xdr:rowOff>152400</xdr:rowOff>
    </xdr:to>
    <xdr:cxnSp macro="">
      <xdr:nvCxnSpPr>
        <xdr:cNvPr id="2" name="ลูกศรเชื่อมต่อแบบตรง 1"/>
        <xdr:cNvCxnSpPr/>
      </xdr:nvCxnSpPr>
      <xdr:spPr>
        <a:xfrm>
          <a:off x="6286500" y="2181225"/>
          <a:ext cx="25431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8</xdr:row>
      <xdr:rowOff>171450</xdr:rowOff>
    </xdr:from>
    <xdr:to>
      <xdr:col>18</xdr:col>
      <xdr:colOff>38100</xdr:colOff>
      <xdr:row>8</xdr:row>
      <xdr:rowOff>190500</xdr:rowOff>
    </xdr:to>
    <xdr:cxnSp macro="">
      <xdr:nvCxnSpPr>
        <xdr:cNvPr id="2" name="ลูกศรเชื่อมต่อแบบตรง 1"/>
        <xdr:cNvCxnSpPr/>
      </xdr:nvCxnSpPr>
      <xdr:spPr>
        <a:xfrm>
          <a:off x="6410325" y="2495550"/>
          <a:ext cx="25431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104775</xdr:rowOff>
    </xdr:from>
    <xdr:to>
      <xdr:col>17</xdr:col>
      <xdr:colOff>171450</xdr:colOff>
      <xdr:row>7</xdr:row>
      <xdr:rowOff>123825</xdr:rowOff>
    </xdr:to>
    <xdr:cxnSp macro="">
      <xdr:nvCxnSpPr>
        <xdr:cNvPr id="2" name="ลูกศรเชื่อมต่อแบบตรง 1"/>
        <xdr:cNvCxnSpPr/>
      </xdr:nvCxnSpPr>
      <xdr:spPr>
        <a:xfrm>
          <a:off x="6486525" y="2152650"/>
          <a:ext cx="247650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161925</xdr:rowOff>
    </xdr:from>
    <xdr:to>
      <xdr:col>17</xdr:col>
      <xdr:colOff>114300</xdr:colOff>
      <xdr:row>7</xdr:row>
      <xdr:rowOff>180975</xdr:rowOff>
    </xdr:to>
    <xdr:cxnSp macro="">
      <xdr:nvCxnSpPr>
        <xdr:cNvPr id="5" name="ลูกศรเชื่อมต่อแบบตรง 4"/>
        <xdr:cNvCxnSpPr/>
      </xdr:nvCxnSpPr>
      <xdr:spPr>
        <a:xfrm>
          <a:off x="6543675" y="2209800"/>
          <a:ext cx="240030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200025</xdr:rowOff>
    </xdr:from>
    <xdr:to>
      <xdr:col>17</xdr:col>
      <xdr:colOff>180975</xdr:colOff>
      <xdr:row>13</xdr:row>
      <xdr:rowOff>201613</xdr:rowOff>
    </xdr:to>
    <xdr:cxnSp macro="">
      <xdr:nvCxnSpPr>
        <xdr:cNvPr id="7" name="ลูกศรเชื่อมต่อแบบตรง 6"/>
        <xdr:cNvCxnSpPr/>
      </xdr:nvCxnSpPr>
      <xdr:spPr>
        <a:xfrm>
          <a:off x="6524625" y="4076700"/>
          <a:ext cx="24860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123825</xdr:rowOff>
    </xdr:from>
    <xdr:to>
      <xdr:col>18</xdr:col>
      <xdr:colOff>9525</xdr:colOff>
      <xdr:row>7</xdr:row>
      <xdr:rowOff>125413</xdr:rowOff>
    </xdr:to>
    <xdr:cxnSp macro="">
      <xdr:nvCxnSpPr>
        <xdr:cNvPr id="2" name="ลูกศรเชื่อมต่อแบบตรง 1"/>
        <xdr:cNvCxnSpPr/>
      </xdr:nvCxnSpPr>
      <xdr:spPr>
        <a:xfrm>
          <a:off x="6496050" y="21717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161925</xdr:rowOff>
    </xdr:from>
    <xdr:to>
      <xdr:col>18</xdr:col>
      <xdr:colOff>0</xdr:colOff>
      <xdr:row>11</xdr:row>
      <xdr:rowOff>163513</xdr:rowOff>
    </xdr:to>
    <xdr:cxnSp macro="">
      <xdr:nvCxnSpPr>
        <xdr:cNvPr id="3" name="ลูกศรเชื่อมต่อแบบตรง 2"/>
        <xdr:cNvCxnSpPr/>
      </xdr:nvCxnSpPr>
      <xdr:spPr>
        <a:xfrm>
          <a:off x="6515100" y="34290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14</xdr:row>
      <xdr:rowOff>180975</xdr:rowOff>
    </xdr:from>
    <xdr:to>
      <xdr:col>18</xdr:col>
      <xdr:colOff>19050</xdr:colOff>
      <xdr:row>14</xdr:row>
      <xdr:rowOff>182563</xdr:rowOff>
    </xdr:to>
    <xdr:cxnSp macro="">
      <xdr:nvCxnSpPr>
        <xdr:cNvPr id="4" name="ลูกศรเชื่อมต่อแบบตรง 3"/>
        <xdr:cNvCxnSpPr/>
      </xdr:nvCxnSpPr>
      <xdr:spPr>
        <a:xfrm>
          <a:off x="6534150" y="436245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27</xdr:row>
      <xdr:rowOff>123825</xdr:rowOff>
    </xdr:from>
    <xdr:to>
      <xdr:col>18</xdr:col>
      <xdr:colOff>9525</xdr:colOff>
      <xdr:row>27</xdr:row>
      <xdr:rowOff>125413</xdr:rowOff>
    </xdr:to>
    <xdr:cxnSp macro="">
      <xdr:nvCxnSpPr>
        <xdr:cNvPr id="5" name="ลูกศรเชื่อมต่อแบบตรง 4"/>
        <xdr:cNvCxnSpPr/>
      </xdr:nvCxnSpPr>
      <xdr:spPr>
        <a:xfrm>
          <a:off x="6524625" y="21717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30</xdr:row>
      <xdr:rowOff>161925</xdr:rowOff>
    </xdr:from>
    <xdr:to>
      <xdr:col>18</xdr:col>
      <xdr:colOff>0</xdr:colOff>
      <xdr:row>30</xdr:row>
      <xdr:rowOff>163513</xdr:rowOff>
    </xdr:to>
    <xdr:cxnSp macro="">
      <xdr:nvCxnSpPr>
        <xdr:cNvPr id="6" name="ลูกศรเชื่อมต่อแบบตรง 5"/>
        <xdr:cNvCxnSpPr/>
      </xdr:nvCxnSpPr>
      <xdr:spPr>
        <a:xfrm>
          <a:off x="6515100" y="34290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36</xdr:row>
      <xdr:rowOff>171450</xdr:rowOff>
    </xdr:from>
    <xdr:to>
      <xdr:col>17</xdr:col>
      <xdr:colOff>190500</xdr:colOff>
      <xdr:row>36</xdr:row>
      <xdr:rowOff>173038</xdr:rowOff>
    </xdr:to>
    <xdr:cxnSp macro="">
      <xdr:nvCxnSpPr>
        <xdr:cNvPr id="8" name="ลูกศรเชื่อมต่อแบบตรง 7"/>
        <xdr:cNvCxnSpPr/>
      </xdr:nvCxnSpPr>
      <xdr:spPr>
        <a:xfrm>
          <a:off x="6496050" y="109728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7</xdr:row>
      <xdr:rowOff>123825</xdr:rowOff>
    </xdr:from>
    <xdr:to>
      <xdr:col>18</xdr:col>
      <xdr:colOff>9525</xdr:colOff>
      <xdr:row>7</xdr:row>
      <xdr:rowOff>125413</xdr:rowOff>
    </xdr:to>
    <xdr:cxnSp macro="">
      <xdr:nvCxnSpPr>
        <xdr:cNvPr id="2" name="ลูกศรเชื่อมต่อแบบตรง 1"/>
        <xdr:cNvCxnSpPr/>
      </xdr:nvCxnSpPr>
      <xdr:spPr>
        <a:xfrm>
          <a:off x="6524625" y="2171700"/>
          <a:ext cx="25050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</xdr:row>
      <xdr:rowOff>152400</xdr:rowOff>
    </xdr:from>
    <xdr:to>
      <xdr:col>18</xdr:col>
      <xdr:colOff>9525</xdr:colOff>
      <xdr:row>10</xdr:row>
      <xdr:rowOff>153988</xdr:rowOff>
    </xdr:to>
    <xdr:cxnSp macro="">
      <xdr:nvCxnSpPr>
        <xdr:cNvPr id="3" name="ลูกศรเชื่อมต่อแบบตรง 2"/>
        <xdr:cNvCxnSpPr/>
      </xdr:nvCxnSpPr>
      <xdr:spPr>
        <a:xfrm>
          <a:off x="6867525" y="31146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1095375</xdr:colOff>
      <xdr:row>13</xdr:row>
      <xdr:rowOff>180975</xdr:rowOff>
    </xdr:from>
    <xdr:to>
      <xdr:col>17</xdr:col>
      <xdr:colOff>161925</xdr:colOff>
      <xdr:row>13</xdr:row>
      <xdr:rowOff>182563</xdr:rowOff>
    </xdr:to>
    <xdr:cxnSp macro="">
      <xdr:nvCxnSpPr>
        <xdr:cNvPr id="4" name="ลูกศรเชื่อมต่อแบบตรง 3"/>
        <xdr:cNvCxnSpPr/>
      </xdr:nvCxnSpPr>
      <xdr:spPr>
        <a:xfrm>
          <a:off x="6838950" y="375285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27</xdr:row>
      <xdr:rowOff>123825</xdr:rowOff>
    </xdr:from>
    <xdr:to>
      <xdr:col>18</xdr:col>
      <xdr:colOff>9525</xdr:colOff>
      <xdr:row>27</xdr:row>
      <xdr:rowOff>125413</xdr:rowOff>
    </xdr:to>
    <xdr:cxnSp macro="">
      <xdr:nvCxnSpPr>
        <xdr:cNvPr id="14" name="ลูกศรเชื่อมต่อแบบตรง 13"/>
        <xdr:cNvCxnSpPr/>
      </xdr:nvCxnSpPr>
      <xdr:spPr>
        <a:xfrm>
          <a:off x="6534150" y="217170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29</xdr:row>
      <xdr:rowOff>180975</xdr:rowOff>
    </xdr:from>
    <xdr:to>
      <xdr:col>18</xdr:col>
      <xdr:colOff>0</xdr:colOff>
      <xdr:row>29</xdr:row>
      <xdr:rowOff>182563</xdr:rowOff>
    </xdr:to>
    <xdr:cxnSp macro="">
      <xdr:nvCxnSpPr>
        <xdr:cNvPr id="15" name="ลูกศรเชื่อมต่อแบบตรง 14"/>
        <xdr:cNvCxnSpPr/>
      </xdr:nvCxnSpPr>
      <xdr:spPr>
        <a:xfrm>
          <a:off x="6858000" y="872490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32</xdr:row>
      <xdr:rowOff>190500</xdr:rowOff>
    </xdr:from>
    <xdr:to>
      <xdr:col>18</xdr:col>
      <xdr:colOff>0</xdr:colOff>
      <xdr:row>32</xdr:row>
      <xdr:rowOff>192088</xdr:rowOff>
    </xdr:to>
    <xdr:cxnSp macro="">
      <xdr:nvCxnSpPr>
        <xdr:cNvPr id="16" name="ลูกศรเชื่อมต่อแบบตรง 15"/>
        <xdr:cNvCxnSpPr/>
      </xdr:nvCxnSpPr>
      <xdr:spPr>
        <a:xfrm>
          <a:off x="7172325" y="964882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</xdr:row>
      <xdr:rowOff>180975</xdr:rowOff>
    </xdr:from>
    <xdr:to>
      <xdr:col>17</xdr:col>
      <xdr:colOff>171450</xdr:colOff>
      <xdr:row>47</xdr:row>
      <xdr:rowOff>182563</xdr:rowOff>
    </xdr:to>
    <xdr:cxnSp macro="">
      <xdr:nvCxnSpPr>
        <xdr:cNvPr id="21" name="ลูกศรเชื่อมต่อแบบตรง 20"/>
        <xdr:cNvCxnSpPr/>
      </xdr:nvCxnSpPr>
      <xdr:spPr>
        <a:xfrm>
          <a:off x="7162800" y="1363980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1076325</xdr:colOff>
      <xdr:row>51</xdr:row>
      <xdr:rowOff>209550</xdr:rowOff>
    </xdr:from>
    <xdr:to>
      <xdr:col>17</xdr:col>
      <xdr:colOff>142875</xdr:colOff>
      <xdr:row>51</xdr:row>
      <xdr:rowOff>211138</xdr:rowOff>
    </xdr:to>
    <xdr:cxnSp macro="">
      <xdr:nvCxnSpPr>
        <xdr:cNvPr id="22" name="ลูกศรเชื่อมต่อแบบตรง 21"/>
        <xdr:cNvCxnSpPr/>
      </xdr:nvCxnSpPr>
      <xdr:spPr>
        <a:xfrm>
          <a:off x="7134225" y="148875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15</xdr:row>
      <xdr:rowOff>180975</xdr:rowOff>
    </xdr:from>
    <xdr:to>
      <xdr:col>17</xdr:col>
      <xdr:colOff>171450</xdr:colOff>
      <xdr:row>15</xdr:row>
      <xdr:rowOff>182563</xdr:rowOff>
    </xdr:to>
    <xdr:cxnSp macro="">
      <xdr:nvCxnSpPr>
        <xdr:cNvPr id="23" name="ลูกศรเชื่อมต่อแบบตรง 22"/>
        <xdr:cNvCxnSpPr/>
      </xdr:nvCxnSpPr>
      <xdr:spPr>
        <a:xfrm>
          <a:off x="6848475" y="436245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17</xdr:row>
      <xdr:rowOff>171450</xdr:rowOff>
    </xdr:from>
    <xdr:to>
      <xdr:col>18</xdr:col>
      <xdr:colOff>0</xdr:colOff>
      <xdr:row>17</xdr:row>
      <xdr:rowOff>173038</xdr:rowOff>
    </xdr:to>
    <xdr:cxnSp macro="">
      <xdr:nvCxnSpPr>
        <xdr:cNvPr id="24" name="ลูกศรเชื่อมต่อแบบตรง 23"/>
        <xdr:cNvCxnSpPr/>
      </xdr:nvCxnSpPr>
      <xdr:spPr>
        <a:xfrm>
          <a:off x="6858000" y="496252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36</xdr:row>
      <xdr:rowOff>180975</xdr:rowOff>
    </xdr:from>
    <xdr:to>
      <xdr:col>18</xdr:col>
      <xdr:colOff>0</xdr:colOff>
      <xdr:row>36</xdr:row>
      <xdr:rowOff>182563</xdr:rowOff>
    </xdr:to>
    <xdr:cxnSp macro="">
      <xdr:nvCxnSpPr>
        <xdr:cNvPr id="25" name="ลูกศรเชื่อมต่อแบบตรง 24"/>
        <xdr:cNvCxnSpPr/>
      </xdr:nvCxnSpPr>
      <xdr:spPr>
        <a:xfrm>
          <a:off x="6858000" y="1085850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56</xdr:row>
      <xdr:rowOff>190500</xdr:rowOff>
    </xdr:from>
    <xdr:to>
      <xdr:col>18</xdr:col>
      <xdr:colOff>0</xdr:colOff>
      <xdr:row>56</xdr:row>
      <xdr:rowOff>192088</xdr:rowOff>
    </xdr:to>
    <xdr:cxnSp macro="">
      <xdr:nvCxnSpPr>
        <xdr:cNvPr id="26" name="ลูกศรเชื่อมต่อแบบตรง 25"/>
        <xdr:cNvCxnSpPr/>
      </xdr:nvCxnSpPr>
      <xdr:spPr>
        <a:xfrm>
          <a:off x="7172325" y="230028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1095375</xdr:colOff>
      <xdr:row>72</xdr:row>
      <xdr:rowOff>171450</xdr:rowOff>
    </xdr:from>
    <xdr:to>
      <xdr:col>17</xdr:col>
      <xdr:colOff>161925</xdr:colOff>
      <xdr:row>72</xdr:row>
      <xdr:rowOff>173038</xdr:rowOff>
    </xdr:to>
    <xdr:cxnSp macro="">
      <xdr:nvCxnSpPr>
        <xdr:cNvPr id="28" name="ลูกศรเชื่อมต่อแบบตรง 27"/>
        <xdr:cNvCxnSpPr/>
      </xdr:nvCxnSpPr>
      <xdr:spPr>
        <a:xfrm>
          <a:off x="7153275" y="2783205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88</xdr:row>
      <xdr:rowOff>190500</xdr:rowOff>
    </xdr:from>
    <xdr:to>
      <xdr:col>18</xdr:col>
      <xdr:colOff>0</xdr:colOff>
      <xdr:row>88</xdr:row>
      <xdr:rowOff>192088</xdr:rowOff>
    </xdr:to>
    <xdr:cxnSp macro="">
      <xdr:nvCxnSpPr>
        <xdr:cNvPr id="29" name="ลูกศรเชื่อมต่อแบบตรง 28"/>
        <xdr:cNvCxnSpPr/>
      </xdr:nvCxnSpPr>
      <xdr:spPr>
        <a:xfrm>
          <a:off x="7172325" y="253650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92</xdr:row>
      <xdr:rowOff>161925</xdr:rowOff>
    </xdr:from>
    <xdr:to>
      <xdr:col>18</xdr:col>
      <xdr:colOff>0</xdr:colOff>
      <xdr:row>92</xdr:row>
      <xdr:rowOff>163513</xdr:rowOff>
    </xdr:to>
    <xdr:cxnSp macro="">
      <xdr:nvCxnSpPr>
        <xdr:cNvPr id="30" name="ลูกศรเชื่อมต่อแบบตรง 29"/>
        <xdr:cNvCxnSpPr/>
      </xdr:nvCxnSpPr>
      <xdr:spPr>
        <a:xfrm>
          <a:off x="6858000" y="271557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96</xdr:row>
      <xdr:rowOff>190500</xdr:rowOff>
    </xdr:from>
    <xdr:to>
      <xdr:col>18</xdr:col>
      <xdr:colOff>38100</xdr:colOff>
      <xdr:row>96</xdr:row>
      <xdr:rowOff>192088</xdr:rowOff>
    </xdr:to>
    <xdr:cxnSp macro="">
      <xdr:nvCxnSpPr>
        <xdr:cNvPr id="31" name="ลูกศรเชื่อมต่อแบบตรง 30"/>
        <xdr:cNvCxnSpPr/>
      </xdr:nvCxnSpPr>
      <xdr:spPr>
        <a:xfrm>
          <a:off x="6896100" y="2840355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108</xdr:row>
      <xdr:rowOff>200025</xdr:rowOff>
    </xdr:from>
    <xdr:to>
      <xdr:col>18</xdr:col>
      <xdr:colOff>9525</xdr:colOff>
      <xdr:row>108</xdr:row>
      <xdr:rowOff>201613</xdr:rowOff>
    </xdr:to>
    <xdr:cxnSp macro="">
      <xdr:nvCxnSpPr>
        <xdr:cNvPr id="33" name="ลูกศรเชื่อมต่อแบบตรง 32"/>
        <xdr:cNvCxnSpPr/>
      </xdr:nvCxnSpPr>
      <xdr:spPr>
        <a:xfrm>
          <a:off x="7181850" y="3247072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1095375</xdr:colOff>
      <xdr:row>114</xdr:row>
      <xdr:rowOff>171450</xdr:rowOff>
    </xdr:from>
    <xdr:to>
      <xdr:col>17</xdr:col>
      <xdr:colOff>161925</xdr:colOff>
      <xdr:row>114</xdr:row>
      <xdr:rowOff>173038</xdr:rowOff>
    </xdr:to>
    <xdr:cxnSp macro="">
      <xdr:nvCxnSpPr>
        <xdr:cNvPr id="34" name="ลูกศรเชื่อมต่อแบบตรง 33"/>
        <xdr:cNvCxnSpPr/>
      </xdr:nvCxnSpPr>
      <xdr:spPr>
        <a:xfrm>
          <a:off x="7153275" y="34270950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76</xdr:row>
      <xdr:rowOff>180975</xdr:rowOff>
    </xdr:from>
    <xdr:to>
      <xdr:col>18</xdr:col>
      <xdr:colOff>0</xdr:colOff>
      <xdr:row>76</xdr:row>
      <xdr:rowOff>182563</xdr:rowOff>
    </xdr:to>
    <xdr:cxnSp macro="">
      <xdr:nvCxnSpPr>
        <xdr:cNvPr id="37" name="ลูกศรเชื่อมต่อแบบตรง 36"/>
        <xdr:cNvCxnSpPr/>
      </xdr:nvCxnSpPr>
      <xdr:spPr>
        <a:xfrm>
          <a:off x="7172325" y="29060775"/>
          <a:ext cx="218122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7</xdr:row>
      <xdr:rowOff>161925</xdr:rowOff>
    </xdr:from>
    <xdr:to>
      <xdr:col>17</xdr:col>
      <xdr:colOff>190500</xdr:colOff>
      <xdr:row>7</xdr:row>
      <xdr:rowOff>179916</xdr:rowOff>
    </xdr:to>
    <xdr:cxnSp macro="">
      <xdr:nvCxnSpPr>
        <xdr:cNvPr id="2" name="ลูกศรเชื่อมต่อแบบตรง 1"/>
        <xdr:cNvCxnSpPr/>
      </xdr:nvCxnSpPr>
      <xdr:spPr>
        <a:xfrm>
          <a:off x="6874933" y="2215092"/>
          <a:ext cx="2480734" cy="1799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11</xdr:row>
      <xdr:rowOff>161925</xdr:rowOff>
    </xdr:from>
    <xdr:to>
      <xdr:col>17</xdr:col>
      <xdr:colOff>171450</xdr:colOff>
      <xdr:row>11</xdr:row>
      <xdr:rowOff>161926</xdr:rowOff>
    </xdr:to>
    <xdr:cxnSp macro="">
      <xdr:nvCxnSpPr>
        <xdr:cNvPr id="4" name="ลูกศรเชื่อมต่อแบบตรง 3"/>
        <xdr:cNvCxnSpPr/>
      </xdr:nvCxnSpPr>
      <xdr:spPr>
        <a:xfrm flipV="1">
          <a:off x="6877050" y="3314700"/>
          <a:ext cx="2438400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63500</xdr:colOff>
      <xdr:row>15</xdr:row>
      <xdr:rowOff>123824</xdr:rowOff>
    </xdr:from>
    <xdr:to>
      <xdr:col>17</xdr:col>
      <xdr:colOff>194733</xdr:colOff>
      <xdr:row>15</xdr:row>
      <xdr:rowOff>137583</xdr:rowOff>
    </xdr:to>
    <xdr:cxnSp macro="">
      <xdr:nvCxnSpPr>
        <xdr:cNvPr id="7" name="ลูกศรเชื่อมต่อแบบตรง 6"/>
        <xdr:cNvCxnSpPr/>
      </xdr:nvCxnSpPr>
      <xdr:spPr>
        <a:xfrm flipV="1">
          <a:off x="6900333" y="4653491"/>
          <a:ext cx="2459567" cy="13759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148166</xdr:rowOff>
    </xdr:from>
    <xdr:to>
      <xdr:col>10</xdr:col>
      <xdr:colOff>52917</xdr:colOff>
      <xdr:row>7</xdr:row>
      <xdr:rowOff>148167</xdr:rowOff>
    </xdr:to>
    <xdr:cxnSp macro="">
      <xdr:nvCxnSpPr>
        <xdr:cNvPr id="2" name="ลูกศรเชื่อมต่อแบบตรง 1"/>
        <xdr:cNvCxnSpPr/>
      </xdr:nvCxnSpPr>
      <xdr:spPr>
        <a:xfrm>
          <a:off x="7196667" y="2201333"/>
          <a:ext cx="264583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10584</xdr:colOff>
      <xdr:row>10</xdr:row>
      <xdr:rowOff>105833</xdr:rowOff>
    </xdr:from>
    <xdr:to>
      <xdr:col>17</xdr:col>
      <xdr:colOff>201083</xdr:colOff>
      <xdr:row>10</xdr:row>
      <xdr:rowOff>116416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6572251" y="2984500"/>
          <a:ext cx="2518832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107324</xdr:colOff>
      <xdr:row>33</xdr:row>
      <xdr:rowOff>167695</xdr:rowOff>
    </xdr:from>
    <xdr:to>
      <xdr:col>17</xdr:col>
      <xdr:colOff>93908</xdr:colOff>
      <xdr:row>33</xdr:row>
      <xdr:rowOff>194525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6674208" y="9310353"/>
          <a:ext cx="2273925" cy="2683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1100070</xdr:colOff>
      <xdr:row>14</xdr:row>
      <xdr:rowOff>127447</xdr:rowOff>
    </xdr:from>
    <xdr:to>
      <xdr:col>17</xdr:col>
      <xdr:colOff>183791</xdr:colOff>
      <xdr:row>14</xdr:row>
      <xdr:rowOff>138030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6560176" y="4085017"/>
          <a:ext cx="2477840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6707</xdr:colOff>
      <xdr:row>18</xdr:row>
      <xdr:rowOff>140863</xdr:rowOff>
    </xdr:from>
    <xdr:to>
      <xdr:col>17</xdr:col>
      <xdr:colOff>197206</xdr:colOff>
      <xdr:row>18</xdr:row>
      <xdr:rowOff>151446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6573591" y="5198504"/>
          <a:ext cx="2477840" cy="1058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114031</xdr:colOff>
      <xdr:row>30</xdr:row>
      <xdr:rowOff>120740</xdr:rowOff>
    </xdr:from>
    <xdr:to>
      <xdr:col>17</xdr:col>
      <xdr:colOff>80493</xdr:colOff>
      <xdr:row>30</xdr:row>
      <xdr:rowOff>134155</xdr:rowOff>
    </xdr:to>
    <xdr:cxnSp macro="">
      <xdr:nvCxnSpPr>
        <xdr:cNvPr id="7" name="ลูกศรเชื่อมต่อแบบตรง 6"/>
        <xdr:cNvCxnSpPr/>
      </xdr:nvCxnSpPr>
      <xdr:spPr>
        <a:xfrm>
          <a:off x="6680915" y="8438346"/>
          <a:ext cx="2253803" cy="1341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8</xdr:row>
      <xdr:rowOff>127000</xdr:rowOff>
    </xdr:from>
    <xdr:to>
      <xdr:col>17</xdr:col>
      <xdr:colOff>190501</xdr:colOff>
      <xdr:row>8</xdr:row>
      <xdr:rowOff>137584</xdr:rowOff>
    </xdr:to>
    <xdr:cxnSp macro="">
      <xdr:nvCxnSpPr>
        <xdr:cNvPr id="2" name="ลูกศรเชื่อมต่อแบบตรง 1"/>
        <xdr:cNvCxnSpPr/>
      </xdr:nvCxnSpPr>
      <xdr:spPr>
        <a:xfrm flipV="1">
          <a:off x="6794500" y="2455333"/>
          <a:ext cx="245533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28015</xdr:colOff>
      <xdr:row>12</xdr:row>
      <xdr:rowOff>161084</xdr:rowOff>
    </xdr:from>
    <xdr:to>
      <xdr:col>17</xdr:col>
      <xdr:colOff>126066</xdr:colOff>
      <xdr:row>12</xdr:row>
      <xdr:rowOff>161085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6828585" y="3305735"/>
          <a:ext cx="2409264" cy="1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49337</xdr:colOff>
      <xdr:row>15</xdr:row>
      <xdr:rowOff>186765</xdr:rowOff>
    </xdr:from>
    <xdr:to>
      <xdr:col>17</xdr:col>
      <xdr:colOff>176338</xdr:colOff>
      <xdr:row>15</xdr:row>
      <xdr:rowOff>197349</xdr:rowOff>
    </xdr:to>
    <xdr:cxnSp macro="">
      <xdr:nvCxnSpPr>
        <xdr:cNvPr id="6" name="ลูกศรเชื่อมต่อแบบตรง 5"/>
        <xdr:cNvCxnSpPr/>
      </xdr:nvCxnSpPr>
      <xdr:spPr>
        <a:xfrm flipV="1">
          <a:off x="6849907" y="4150846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52917</xdr:colOff>
      <xdr:row>36</xdr:row>
      <xdr:rowOff>148166</xdr:rowOff>
    </xdr:from>
    <xdr:to>
      <xdr:col>17</xdr:col>
      <xdr:colOff>179918</xdr:colOff>
      <xdr:row>36</xdr:row>
      <xdr:rowOff>158750</xdr:rowOff>
    </xdr:to>
    <xdr:cxnSp macro="">
      <xdr:nvCxnSpPr>
        <xdr:cNvPr id="10" name="ลูกศรเชื่อมต่อแบบตรง 9"/>
        <xdr:cNvCxnSpPr/>
      </xdr:nvCxnSpPr>
      <xdr:spPr>
        <a:xfrm flipV="1">
          <a:off x="6783917" y="8498416"/>
          <a:ext cx="245533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21167</xdr:colOff>
      <xdr:row>40</xdr:row>
      <xdr:rowOff>137584</xdr:rowOff>
    </xdr:from>
    <xdr:to>
      <xdr:col>17</xdr:col>
      <xdr:colOff>148168</xdr:colOff>
      <xdr:row>40</xdr:row>
      <xdr:rowOff>148168</xdr:rowOff>
    </xdr:to>
    <xdr:cxnSp macro="">
      <xdr:nvCxnSpPr>
        <xdr:cNvPr id="11" name="ลูกศรเชื่อมต่อแบบตรง 10"/>
        <xdr:cNvCxnSpPr/>
      </xdr:nvCxnSpPr>
      <xdr:spPr>
        <a:xfrm flipV="1">
          <a:off x="6752167" y="9345084"/>
          <a:ext cx="245533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31906</xdr:colOff>
      <xdr:row>53</xdr:row>
      <xdr:rowOff>169177</xdr:rowOff>
    </xdr:from>
    <xdr:to>
      <xdr:col>17</xdr:col>
      <xdr:colOff>158907</xdr:colOff>
      <xdr:row>53</xdr:row>
      <xdr:rowOff>179761</xdr:rowOff>
    </xdr:to>
    <xdr:cxnSp macro="">
      <xdr:nvCxnSpPr>
        <xdr:cNvPr id="12" name="ลูกศรเชื่อมต่อแบบตรง 11"/>
        <xdr:cNvCxnSpPr/>
      </xdr:nvCxnSpPr>
      <xdr:spPr>
        <a:xfrm flipV="1">
          <a:off x="6832476" y="13546199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14164</xdr:colOff>
      <xdr:row>57</xdr:row>
      <xdr:rowOff>151591</xdr:rowOff>
    </xdr:from>
    <xdr:to>
      <xdr:col>17</xdr:col>
      <xdr:colOff>141165</xdr:colOff>
      <xdr:row>57</xdr:row>
      <xdr:rowOff>162175</xdr:rowOff>
    </xdr:to>
    <xdr:cxnSp macro="">
      <xdr:nvCxnSpPr>
        <xdr:cNvPr id="13" name="ลูกศรเชื่อมต่อแบบตรง 12"/>
        <xdr:cNvCxnSpPr/>
      </xdr:nvCxnSpPr>
      <xdr:spPr>
        <a:xfrm flipV="1">
          <a:off x="6814734" y="14621187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66924</xdr:colOff>
      <xdr:row>60</xdr:row>
      <xdr:rowOff>179605</xdr:rowOff>
    </xdr:from>
    <xdr:to>
      <xdr:col>17</xdr:col>
      <xdr:colOff>193925</xdr:colOff>
      <xdr:row>60</xdr:row>
      <xdr:rowOff>190189</xdr:rowOff>
    </xdr:to>
    <xdr:cxnSp macro="">
      <xdr:nvCxnSpPr>
        <xdr:cNvPr id="14" name="ลูกศรเชื่อมต่อแบบตรง 13"/>
        <xdr:cNvCxnSpPr/>
      </xdr:nvCxnSpPr>
      <xdr:spPr>
        <a:xfrm flipV="1">
          <a:off x="6867494" y="15468631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31906</xdr:colOff>
      <xdr:row>74</xdr:row>
      <xdr:rowOff>127155</xdr:rowOff>
    </xdr:from>
    <xdr:to>
      <xdr:col>17</xdr:col>
      <xdr:colOff>158907</xdr:colOff>
      <xdr:row>74</xdr:row>
      <xdr:rowOff>137739</xdr:rowOff>
    </xdr:to>
    <xdr:cxnSp macro="">
      <xdr:nvCxnSpPr>
        <xdr:cNvPr id="15" name="ลูกศรเชื่อมต่อแบบตรง 14"/>
        <xdr:cNvCxnSpPr/>
      </xdr:nvCxnSpPr>
      <xdr:spPr>
        <a:xfrm flipV="1">
          <a:off x="6832476" y="19107118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14163</xdr:colOff>
      <xdr:row>76</xdr:row>
      <xdr:rowOff>144588</xdr:rowOff>
    </xdr:from>
    <xdr:to>
      <xdr:col>17</xdr:col>
      <xdr:colOff>141164</xdr:colOff>
      <xdr:row>76</xdr:row>
      <xdr:rowOff>155172</xdr:rowOff>
    </xdr:to>
    <xdr:cxnSp macro="">
      <xdr:nvCxnSpPr>
        <xdr:cNvPr id="16" name="ลูกศรเชื่อมต่อแบบตรง 15"/>
        <xdr:cNvCxnSpPr/>
      </xdr:nvCxnSpPr>
      <xdr:spPr>
        <a:xfrm flipV="1">
          <a:off x="6814733" y="19670838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70037</xdr:colOff>
      <xdr:row>81</xdr:row>
      <xdr:rowOff>161085</xdr:rowOff>
    </xdr:from>
    <xdr:to>
      <xdr:col>17</xdr:col>
      <xdr:colOff>197038</xdr:colOff>
      <xdr:row>81</xdr:row>
      <xdr:rowOff>171669</xdr:rowOff>
    </xdr:to>
    <xdr:cxnSp macro="">
      <xdr:nvCxnSpPr>
        <xdr:cNvPr id="17" name="ลูกศรเชื่อมต่อแบบตรง 16"/>
        <xdr:cNvCxnSpPr/>
      </xdr:nvCxnSpPr>
      <xdr:spPr>
        <a:xfrm flipV="1">
          <a:off x="6870607" y="20779909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3892</xdr:colOff>
      <xdr:row>96</xdr:row>
      <xdr:rowOff>162174</xdr:rowOff>
    </xdr:from>
    <xdr:to>
      <xdr:col>17</xdr:col>
      <xdr:colOff>130893</xdr:colOff>
      <xdr:row>96</xdr:row>
      <xdr:rowOff>172758</xdr:rowOff>
    </xdr:to>
    <xdr:cxnSp macro="">
      <xdr:nvCxnSpPr>
        <xdr:cNvPr id="18" name="ลูกศรเชื่อมต่อแบบตรง 17"/>
        <xdr:cNvCxnSpPr/>
      </xdr:nvCxnSpPr>
      <xdr:spPr>
        <a:xfrm flipV="1">
          <a:off x="6804462" y="26671089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7003</xdr:colOff>
      <xdr:row>100</xdr:row>
      <xdr:rowOff>161083</xdr:rowOff>
    </xdr:from>
    <xdr:to>
      <xdr:col>17</xdr:col>
      <xdr:colOff>134004</xdr:colOff>
      <xdr:row>100</xdr:row>
      <xdr:rowOff>171667</xdr:rowOff>
    </xdr:to>
    <xdr:cxnSp macro="">
      <xdr:nvCxnSpPr>
        <xdr:cNvPr id="21" name="ลูกศรเชื่อมต่อแบบตรง 20"/>
        <xdr:cNvCxnSpPr/>
      </xdr:nvCxnSpPr>
      <xdr:spPr>
        <a:xfrm flipV="1">
          <a:off x="6807573" y="27762572"/>
          <a:ext cx="2438214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161925</xdr:rowOff>
    </xdr:from>
    <xdr:to>
      <xdr:col>17</xdr:col>
      <xdr:colOff>178860</xdr:colOff>
      <xdr:row>8</xdr:row>
      <xdr:rowOff>172509</xdr:rowOff>
    </xdr:to>
    <xdr:cxnSp macro="">
      <xdr:nvCxnSpPr>
        <xdr:cNvPr id="2" name="ลูกศรเชื่อมต่อแบบตรง 1"/>
        <xdr:cNvCxnSpPr/>
      </xdr:nvCxnSpPr>
      <xdr:spPr>
        <a:xfrm flipV="1">
          <a:off x="6105525" y="2486025"/>
          <a:ext cx="2455335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7</xdr:row>
      <xdr:rowOff>104776</xdr:rowOff>
    </xdr:from>
    <xdr:to>
      <xdr:col>17</xdr:col>
      <xdr:colOff>161925</xdr:colOff>
      <xdr:row>7</xdr:row>
      <xdr:rowOff>114300</xdr:rowOff>
    </xdr:to>
    <xdr:cxnSp macro="">
      <xdr:nvCxnSpPr>
        <xdr:cNvPr id="2" name="ลูกศรเชื่อมต่อแบบตรง 1"/>
        <xdr:cNvCxnSpPr/>
      </xdr:nvCxnSpPr>
      <xdr:spPr>
        <a:xfrm>
          <a:off x="6562725" y="2152651"/>
          <a:ext cx="2428875" cy="952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190500</xdr:colOff>
      <xdr:row>13</xdr:row>
      <xdr:rowOff>142875</xdr:rowOff>
    </xdr:from>
    <xdr:to>
      <xdr:col>13</xdr:col>
      <xdr:colOff>28575</xdr:colOff>
      <xdr:row>13</xdr:row>
      <xdr:rowOff>144463</xdr:rowOff>
    </xdr:to>
    <xdr:cxnSp macro="">
      <xdr:nvCxnSpPr>
        <xdr:cNvPr id="7" name="ลูกศรเชื่อมต่อแบบตรง 6"/>
        <xdr:cNvCxnSpPr/>
      </xdr:nvCxnSpPr>
      <xdr:spPr>
        <a:xfrm>
          <a:off x="7762875" y="4953000"/>
          <a:ext cx="257175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133350</xdr:rowOff>
    </xdr:from>
    <xdr:to>
      <xdr:col>8</xdr:col>
      <xdr:colOff>28575</xdr:colOff>
      <xdr:row>10</xdr:row>
      <xdr:rowOff>142875</xdr:rowOff>
    </xdr:to>
    <xdr:cxnSp macro="">
      <xdr:nvCxnSpPr>
        <xdr:cNvPr id="8" name="ลูกศรเชื่อมต่อแบบตรง 7"/>
        <xdr:cNvCxnSpPr/>
      </xdr:nvCxnSpPr>
      <xdr:spPr>
        <a:xfrm>
          <a:off x="6734175" y="3009900"/>
          <a:ext cx="2381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28</xdr:row>
      <xdr:rowOff>152400</xdr:rowOff>
    </xdr:from>
    <xdr:to>
      <xdr:col>17</xdr:col>
      <xdr:colOff>178860</xdr:colOff>
      <xdr:row>28</xdr:row>
      <xdr:rowOff>162984</xdr:rowOff>
    </xdr:to>
    <xdr:cxnSp macro="">
      <xdr:nvCxnSpPr>
        <xdr:cNvPr id="5" name="ลูกศรเชื่อมต่อแบบตรง 4"/>
        <xdr:cNvCxnSpPr/>
      </xdr:nvCxnSpPr>
      <xdr:spPr>
        <a:xfrm flipV="1">
          <a:off x="6553200" y="8315325"/>
          <a:ext cx="2455335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16</xdr:row>
      <xdr:rowOff>171450</xdr:rowOff>
    </xdr:from>
    <xdr:to>
      <xdr:col>17</xdr:col>
      <xdr:colOff>169335</xdr:colOff>
      <xdr:row>16</xdr:row>
      <xdr:rowOff>182034</xdr:rowOff>
    </xdr:to>
    <xdr:cxnSp macro="">
      <xdr:nvCxnSpPr>
        <xdr:cNvPr id="9" name="ลูกศรเชื่อมต่อแบบตรง 8"/>
        <xdr:cNvCxnSpPr/>
      </xdr:nvCxnSpPr>
      <xdr:spPr>
        <a:xfrm flipV="1">
          <a:off x="6543675" y="4762500"/>
          <a:ext cx="2455335" cy="10584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152400</xdr:rowOff>
    </xdr:from>
    <xdr:to>
      <xdr:col>17</xdr:col>
      <xdr:colOff>161925</xdr:colOff>
      <xdr:row>8</xdr:row>
      <xdr:rowOff>161925</xdr:rowOff>
    </xdr:to>
    <xdr:cxnSp macro="">
      <xdr:nvCxnSpPr>
        <xdr:cNvPr id="2" name="ลูกศรเชื่อมต่อแบบตรง 1"/>
        <xdr:cNvCxnSpPr/>
      </xdr:nvCxnSpPr>
      <xdr:spPr>
        <a:xfrm>
          <a:off x="6505575" y="2476500"/>
          <a:ext cx="24479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30</xdr:row>
      <xdr:rowOff>123825</xdr:rowOff>
    </xdr:from>
    <xdr:to>
      <xdr:col>18</xdr:col>
      <xdr:colOff>66675</xdr:colOff>
      <xdr:row>30</xdr:row>
      <xdr:rowOff>133348</xdr:rowOff>
    </xdr:to>
    <xdr:cxnSp macro="">
      <xdr:nvCxnSpPr>
        <xdr:cNvPr id="3" name="ลูกศรเชื่อมต่อแบบตรง 2"/>
        <xdr:cNvCxnSpPr/>
      </xdr:nvCxnSpPr>
      <xdr:spPr>
        <a:xfrm>
          <a:off x="6486525" y="2447925"/>
          <a:ext cx="2581275" cy="9523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13</xdr:row>
      <xdr:rowOff>142875</xdr:rowOff>
    </xdr:from>
    <xdr:to>
      <xdr:col>17</xdr:col>
      <xdr:colOff>123825</xdr:colOff>
      <xdr:row>13</xdr:row>
      <xdr:rowOff>144463</xdr:rowOff>
    </xdr:to>
    <xdr:cxnSp macro="">
      <xdr:nvCxnSpPr>
        <xdr:cNvPr id="4" name="ลูกศรเชื่อมต่อแบบตรง 3"/>
        <xdr:cNvCxnSpPr/>
      </xdr:nvCxnSpPr>
      <xdr:spPr>
        <a:xfrm>
          <a:off x="6515100" y="3848100"/>
          <a:ext cx="24003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16</xdr:row>
      <xdr:rowOff>161925</xdr:rowOff>
    </xdr:from>
    <xdr:to>
      <xdr:col>17</xdr:col>
      <xdr:colOff>142875</xdr:colOff>
      <xdr:row>16</xdr:row>
      <xdr:rowOff>163513</xdr:rowOff>
    </xdr:to>
    <xdr:cxnSp macro="">
      <xdr:nvCxnSpPr>
        <xdr:cNvPr id="10" name="ลูกศรเชื่อมต่อแบบตรง 9"/>
        <xdr:cNvCxnSpPr/>
      </xdr:nvCxnSpPr>
      <xdr:spPr>
        <a:xfrm>
          <a:off x="6534150" y="4695825"/>
          <a:ext cx="2400300" cy="1588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7</xdr:row>
      <xdr:rowOff>152400</xdr:rowOff>
    </xdr:from>
    <xdr:to>
      <xdr:col>17</xdr:col>
      <xdr:colOff>171450</xdr:colOff>
      <xdr:row>7</xdr:row>
      <xdr:rowOff>161925</xdr:rowOff>
    </xdr:to>
    <xdr:cxnSp macro="">
      <xdr:nvCxnSpPr>
        <xdr:cNvPr id="2" name="ลูกศรเชื่อมต่อแบบตรง 1"/>
        <xdr:cNvCxnSpPr/>
      </xdr:nvCxnSpPr>
      <xdr:spPr>
        <a:xfrm>
          <a:off x="6581775" y="2200275"/>
          <a:ext cx="24669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114300</xdr:rowOff>
    </xdr:from>
    <xdr:to>
      <xdr:col>17</xdr:col>
      <xdr:colOff>171450</xdr:colOff>
      <xdr:row>10</xdr:row>
      <xdr:rowOff>123825</xdr:rowOff>
    </xdr:to>
    <xdr:cxnSp macro="">
      <xdr:nvCxnSpPr>
        <xdr:cNvPr id="10" name="ลูกศรเชื่อมต่อแบบตรง 9"/>
        <xdr:cNvCxnSpPr/>
      </xdr:nvCxnSpPr>
      <xdr:spPr>
        <a:xfrm>
          <a:off x="6581775" y="2990850"/>
          <a:ext cx="24669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171450</xdr:rowOff>
    </xdr:from>
    <xdr:to>
      <xdr:col>17</xdr:col>
      <xdr:colOff>161925</xdr:colOff>
      <xdr:row>13</xdr:row>
      <xdr:rowOff>180975</xdr:rowOff>
    </xdr:to>
    <xdr:cxnSp macro="">
      <xdr:nvCxnSpPr>
        <xdr:cNvPr id="4" name="ลูกศรเชื่อมต่อแบบตรง 3"/>
        <xdr:cNvCxnSpPr/>
      </xdr:nvCxnSpPr>
      <xdr:spPr>
        <a:xfrm>
          <a:off x="6572250" y="3876675"/>
          <a:ext cx="24669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2"/>
  <sheetViews>
    <sheetView tabSelected="1" topLeftCell="A58" zoomScale="136" zoomScaleNormal="136" workbookViewId="0">
      <selection activeCell="C106" sqref="C106"/>
    </sheetView>
  </sheetViews>
  <sheetFormatPr defaultRowHeight="14.25"/>
  <cols>
    <col min="1" max="1" width="5.375" customWidth="1"/>
    <col min="2" max="2" width="29" customWidth="1"/>
    <col min="3" max="3" width="22.875" customWidth="1"/>
    <col min="4" max="4" width="10.375" customWidth="1"/>
    <col min="5" max="5" width="9.125" customWidth="1"/>
    <col min="6" max="6" width="11.25" customWidth="1"/>
    <col min="7" max="18" width="2.875" customWidth="1"/>
  </cols>
  <sheetData>
    <row r="1" spans="1:19" ht="24">
      <c r="A1" s="164" t="s">
        <v>317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9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9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9" ht="24" customHeight="1">
      <c r="A4" s="165" t="s">
        <v>22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9" ht="21.75">
      <c r="A5" s="166" t="s">
        <v>23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9" ht="29.25" customHeight="1">
      <c r="A6" s="162" t="s">
        <v>1</v>
      </c>
      <c r="B6" s="170" t="s">
        <v>2</v>
      </c>
      <c r="C6" s="172" t="s">
        <v>3</v>
      </c>
      <c r="D6" s="174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9" ht="24">
      <c r="A7" s="163"/>
      <c r="B7" s="171"/>
      <c r="C7" s="173"/>
      <c r="D7" s="175"/>
      <c r="E7" s="163"/>
      <c r="F7" s="171"/>
      <c r="G7" s="53" t="s">
        <v>7</v>
      </c>
      <c r="H7" s="54" t="s">
        <v>8</v>
      </c>
      <c r="I7" s="53" t="s">
        <v>9</v>
      </c>
      <c r="J7" s="54" t="s">
        <v>10</v>
      </c>
      <c r="K7" s="53" t="s">
        <v>11</v>
      </c>
      <c r="L7" s="54" t="s">
        <v>12</v>
      </c>
      <c r="M7" s="53" t="s">
        <v>13</v>
      </c>
      <c r="N7" s="55" t="s">
        <v>14</v>
      </c>
      <c r="O7" s="50" t="s">
        <v>15</v>
      </c>
      <c r="P7" s="50" t="s">
        <v>16</v>
      </c>
      <c r="Q7" s="54" t="s">
        <v>17</v>
      </c>
      <c r="R7" s="56" t="s">
        <v>18</v>
      </c>
    </row>
    <row r="8" spans="1:19" ht="21.75">
      <c r="A8" s="27">
        <v>1</v>
      </c>
      <c r="B8" s="11" t="s">
        <v>631</v>
      </c>
      <c r="C8" s="28" t="s">
        <v>637</v>
      </c>
      <c r="D8" s="34">
        <v>200000</v>
      </c>
      <c r="E8" s="32" t="s">
        <v>20</v>
      </c>
      <c r="F8" s="14" t="s">
        <v>44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28"/>
      <c r="S8" s="5"/>
    </row>
    <row r="9" spans="1:19" ht="21.75">
      <c r="A9" s="20"/>
      <c r="B9" s="13" t="s">
        <v>29</v>
      </c>
      <c r="C9" s="20" t="s">
        <v>638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21"/>
      <c r="S9" s="5"/>
    </row>
    <row r="10" spans="1:19" ht="21.75">
      <c r="A10" s="31"/>
      <c r="B10" s="19"/>
      <c r="C10" s="31"/>
      <c r="D10" s="19"/>
      <c r="E10" s="31"/>
      <c r="F10" s="19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22"/>
      <c r="S10" s="5"/>
    </row>
    <row r="11" spans="1:19" ht="21.75">
      <c r="A11" s="27">
        <v>2</v>
      </c>
      <c r="B11" s="11" t="s">
        <v>632</v>
      </c>
      <c r="C11" s="28" t="s">
        <v>639</v>
      </c>
      <c r="D11" s="35">
        <v>310000</v>
      </c>
      <c r="E11" s="32" t="s">
        <v>20</v>
      </c>
      <c r="F11" s="14" t="s">
        <v>21</v>
      </c>
      <c r="G11" s="28"/>
      <c r="H11" s="11"/>
      <c r="I11" s="28"/>
      <c r="J11" s="2"/>
      <c r="K11" s="33"/>
      <c r="L11" s="2"/>
      <c r="M11" s="33"/>
      <c r="N11" s="1"/>
      <c r="O11" s="33"/>
      <c r="P11" s="2"/>
      <c r="Q11" s="33"/>
      <c r="R11" s="3"/>
    </row>
    <row r="12" spans="1:19" ht="21.75">
      <c r="A12" s="20"/>
      <c r="B12" s="13" t="s">
        <v>29</v>
      </c>
      <c r="C12" s="110" t="s">
        <v>640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9" ht="21.75">
      <c r="A13" s="31"/>
      <c r="B13" s="19"/>
      <c r="C13" s="31"/>
      <c r="D13" s="19"/>
      <c r="E13" s="31"/>
      <c r="F13" s="19"/>
      <c r="G13" s="31"/>
      <c r="H13" s="19"/>
      <c r="I13" s="31"/>
      <c r="J13" s="8"/>
      <c r="K13" s="22"/>
      <c r="L13" s="8"/>
      <c r="M13" s="22"/>
      <c r="N13" s="7"/>
      <c r="O13" s="22"/>
      <c r="P13" s="8"/>
      <c r="Q13" s="22"/>
      <c r="R13" s="9"/>
    </row>
    <row r="14" spans="1:19" ht="21.75">
      <c r="A14" s="27">
        <v>3</v>
      </c>
      <c r="B14" s="40" t="s">
        <v>633</v>
      </c>
      <c r="C14" s="28" t="s">
        <v>641</v>
      </c>
      <c r="D14" s="35">
        <v>250000</v>
      </c>
      <c r="E14" s="32" t="s">
        <v>20</v>
      </c>
      <c r="F14" s="14" t="s">
        <v>21</v>
      </c>
      <c r="G14" s="28"/>
      <c r="H14" s="11"/>
      <c r="I14" s="28"/>
      <c r="J14" s="11"/>
      <c r="K14" s="28"/>
      <c r="L14" s="11"/>
      <c r="M14" s="28"/>
      <c r="N14" s="11"/>
      <c r="O14" s="28"/>
      <c r="P14" s="11"/>
      <c r="Q14" s="199"/>
      <c r="R14" s="199"/>
    </row>
    <row r="15" spans="1:19" ht="21.75">
      <c r="A15" s="37"/>
      <c r="B15" s="41"/>
      <c r="C15" s="20" t="s">
        <v>642</v>
      </c>
      <c r="D15" s="13"/>
      <c r="E15" s="20"/>
      <c r="F15" s="13"/>
      <c r="G15" s="20"/>
      <c r="H15" s="13"/>
      <c r="I15" s="20"/>
      <c r="J15" s="13"/>
      <c r="K15" s="20"/>
      <c r="L15" s="13"/>
      <c r="M15" s="20"/>
      <c r="N15" s="13"/>
      <c r="O15" s="20"/>
      <c r="P15" s="13"/>
      <c r="Q15" s="97"/>
      <c r="R15" s="97"/>
    </row>
    <row r="16" spans="1:19" ht="21.75">
      <c r="A16" s="37"/>
      <c r="B16" s="37"/>
      <c r="C16" s="20"/>
      <c r="D16" s="34"/>
      <c r="E16" s="37"/>
      <c r="F16" s="38"/>
      <c r="G16" s="20"/>
      <c r="H16" s="13"/>
      <c r="I16" s="20"/>
      <c r="J16" s="13"/>
      <c r="K16" s="20"/>
      <c r="L16" s="13"/>
      <c r="M16" s="20"/>
      <c r="N16" s="13"/>
      <c r="O16" s="20"/>
      <c r="P16" s="13"/>
      <c r="Q16" s="97"/>
      <c r="R16" s="97"/>
    </row>
    <row r="17" spans="1:18" ht="21.75">
      <c r="A17" s="44"/>
      <c r="B17" s="44"/>
      <c r="C17" s="31"/>
      <c r="D17" s="19"/>
      <c r="E17" s="31"/>
      <c r="F17" s="19"/>
      <c r="G17" s="31"/>
      <c r="H17" s="19"/>
      <c r="I17" s="31"/>
      <c r="J17" s="19"/>
      <c r="K17" s="31"/>
      <c r="L17" s="19"/>
      <c r="M17" s="31"/>
      <c r="N17" s="19"/>
      <c r="O17" s="31"/>
      <c r="P17" s="19"/>
      <c r="Q17" s="100"/>
      <c r="R17" s="100"/>
    </row>
    <row r="18" spans="1:18" ht="21.75">
      <c r="A18" s="26">
        <v>4</v>
      </c>
      <c r="B18" s="20" t="s">
        <v>634</v>
      </c>
      <c r="C18" s="20" t="s">
        <v>644</v>
      </c>
      <c r="D18" s="34">
        <v>154000</v>
      </c>
      <c r="E18" s="32" t="s">
        <v>20</v>
      </c>
      <c r="F18" s="14" t="s">
        <v>21</v>
      </c>
      <c r="G18" s="20"/>
      <c r="H18" s="13"/>
      <c r="I18" s="20"/>
      <c r="J18" s="13"/>
      <c r="K18" s="20"/>
      <c r="L18" s="13"/>
      <c r="M18" s="20"/>
      <c r="N18" s="13"/>
      <c r="O18" s="20"/>
      <c r="P18" s="13"/>
      <c r="Q18" s="97"/>
      <c r="R18" s="97"/>
    </row>
    <row r="19" spans="1:18" ht="21.75">
      <c r="A19" s="20"/>
      <c r="B19" s="20" t="s">
        <v>635</v>
      </c>
      <c r="C19" s="20" t="s">
        <v>643</v>
      </c>
      <c r="D19" s="13"/>
      <c r="E19" s="20"/>
      <c r="F19" s="13"/>
      <c r="G19" s="20"/>
      <c r="H19" s="13"/>
      <c r="I19" s="20"/>
      <c r="J19" s="13"/>
      <c r="K19" s="20"/>
      <c r="L19" s="13"/>
      <c r="M19" s="20"/>
      <c r="N19" s="13"/>
      <c r="O19" s="20"/>
      <c r="P19" s="13"/>
      <c r="Q19" s="97"/>
      <c r="R19" s="97"/>
    </row>
    <row r="20" spans="1:18" ht="21.75">
      <c r="A20" s="20"/>
      <c r="B20" s="20" t="s">
        <v>636</v>
      </c>
      <c r="C20" s="20"/>
      <c r="D20" s="13"/>
      <c r="E20" s="20"/>
      <c r="F20" s="13"/>
      <c r="G20" s="20"/>
      <c r="H20" s="13"/>
      <c r="I20" s="20"/>
      <c r="J20" s="13"/>
      <c r="K20" s="20"/>
      <c r="L20" s="13"/>
      <c r="M20" s="20"/>
      <c r="N20" s="13"/>
      <c r="O20" s="20"/>
      <c r="P20" s="13"/>
      <c r="Q20" s="97"/>
      <c r="R20" s="97"/>
    </row>
    <row r="21" spans="1:18" ht="21.75">
      <c r="A21" s="31"/>
      <c r="B21" s="31"/>
      <c r="C21" s="31"/>
      <c r="D21" s="19"/>
      <c r="E21" s="31"/>
      <c r="F21" s="19"/>
      <c r="G21" s="31"/>
      <c r="H21" s="19"/>
      <c r="I21" s="31"/>
      <c r="J21" s="19"/>
      <c r="K21" s="31"/>
      <c r="L21" s="19"/>
      <c r="M21" s="31"/>
      <c r="N21" s="19"/>
      <c r="O21" s="31"/>
      <c r="P21" s="19"/>
      <c r="Q21" s="100"/>
      <c r="R21" s="100"/>
    </row>
    <row r="22" spans="1:18" ht="21.75">
      <c r="A22" s="165" t="s">
        <v>22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</row>
    <row r="23" spans="1:18" ht="21.75">
      <c r="A23" s="166" t="s">
        <v>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</row>
    <row r="24" spans="1:18" ht="21.75">
      <c r="A24" s="162" t="s">
        <v>1</v>
      </c>
      <c r="B24" s="170" t="s">
        <v>2</v>
      </c>
      <c r="C24" s="172" t="s">
        <v>3</v>
      </c>
      <c r="D24" s="174" t="s">
        <v>4</v>
      </c>
      <c r="E24" s="162" t="s">
        <v>5</v>
      </c>
      <c r="F24" s="176" t="s">
        <v>6</v>
      </c>
      <c r="G24" s="167" t="s">
        <v>521</v>
      </c>
      <c r="H24" s="168"/>
      <c r="I24" s="169"/>
      <c r="J24" s="168" t="s">
        <v>522</v>
      </c>
      <c r="K24" s="168"/>
      <c r="L24" s="168"/>
      <c r="M24" s="168"/>
      <c r="N24" s="168"/>
      <c r="O24" s="168"/>
      <c r="P24" s="168"/>
      <c r="Q24" s="168"/>
      <c r="R24" s="169"/>
    </row>
    <row r="25" spans="1:18" ht="24">
      <c r="A25" s="163"/>
      <c r="B25" s="171"/>
      <c r="C25" s="173"/>
      <c r="D25" s="175"/>
      <c r="E25" s="163"/>
      <c r="F25" s="171"/>
      <c r="G25" s="53" t="s">
        <v>7</v>
      </c>
      <c r="H25" s="54" t="s">
        <v>8</v>
      </c>
      <c r="I25" s="53" t="s">
        <v>9</v>
      </c>
      <c r="J25" s="54" t="s">
        <v>10</v>
      </c>
      <c r="K25" s="53" t="s">
        <v>11</v>
      </c>
      <c r="L25" s="54" t="s">
        <v>12</v>
      </c>
      <c r="M25" s="53" t="s">
        <v>13</v>
      </c>
      <c r="N25" s="55" t="s">
        <v>14</v>
      </c>
      <c r="O25" s="50" t="s">
        <v>15</v>
      </c>
      <c r="P25" s="50" t="s">
        <v>16</v>
      </c>
      <c r="Q25" s="54" t="s">
        <v>17</v>
      </c>
      <c r="R25" s="56" t="s">
        <v>18</v>
      </c>
    </row>
    <row r="26" spans="1:18" ht="21.75">
      <c r="A26" s="27">
        <v>5</v>
      </c>
      <c r="B26" s="11" t="s">
        <v>645</v>
      </c>
      <c r="C26" s="28" t="s">
        <v>647</v>
      </c>
      <c r="D26" s="34">
        <v>341800</v>
      </c>
      <c r="E26" s="32" t="s">
        <v>20</v>
      </c>
      <c r="F26" s="14" t="s">
        <v>21</v>
      </c>
      <c r="G26" s="28"/>
      <c r="H26" s="29"/>
      <c r="I26" s="25"/>
      <c r="J26" s="29"/>
      <c r="K26" s="25"/>
      <c r="L26" s="29"/>
      <c r="M26" s="25"/>
      <c r="N26" s="30"/>
      <c r="O26" s="25"/>
      <c r="P26" s="29"/>
      <c r="Q26" s="25"/>
      <c r="R26" s="28"/>
    </row>
    <row r="27" spans="1:18" ht="21.75">
      <c r="A27" s="20"/>
      <c r="B27" s="13" t="s">
        <v>646</v>
      </c>
      <c r="C27" s="20" t="s">
        <v>24</v>
      </c>
      <c r="D27" s="13"/>
      <c r="E27" s="20"/>
      <c r="F27" s="13"/>
      <c r="G27" s="20"/>
      <c r="H27" s="13"/>
      <c r="I27" s="20"/>
      <c r="J27" s="5"/>
      <c r="K27" s="21"/>
      <c r="L27" s="5"/>
      <c r="M27" s="21"/>
      <c r="N27" s="4"/>
      <c r="O27" s="21"/>
      <c r="P27" s="5"/>
      <c r="Q27" s="21"/>
      <c r="R27" s="21"/>
    </row>
    <row r="28" spans="1:18" ht="21.75">
      <c r="A28" s="31"/>
      <c r="B28" s="19"/>
      <c r="C28" s="31"/>
      <c r="D28" s="19"/>
      <c r="E28" s="31"/>
      <c r="F28" s="19"/>
      <c r="G28" s="31"/>
      <c r="H28" s="19"/>
      <c r="I28" s="31"/>
      <c r="J28" s="8"/>
      <c r="K28" s="22"/>
      <c r="L28" s="8"/>
      <c r="M28" s="22"/>
      <c r="N28" s="7"/>
      <c r="O28" s="22"/>
      <c r="P28" s="8"/>
      <c r="Q28" s="22"/>
      <c r="R28" s="22"/>
    </row>
    <row r="29" spans="1:18" ht="21.75">
      <c r="A29" s="27">
        <v>6</v>
      </c>
      <c r="B29" s="11" t="s">
        <v>648</v>
      </c>
      <c r="C29" s="28" t="s">
        <v>650</v>
      </c>
      <c r="D29" s="35">
        <v>319000</v>
      </c>
      <c r="E29" s="32" t="s">
        <v>20</v>
      </c>
      <c r="F29" s="14" t="s">
        <v>21</v>
      </c>
      <c r="G29" s="28"/>
      <c r="H29" s="11"/>
      <c r="I29" s="28"/>
      <c r="J29" s="2"/>
      <c r="K29" s="33"/>
      <c r="L29" s="2"/>
      <c r="M29" s="33"/>
      <c r="N29" s="1"/>
      <c r="O29" s="33"/>
      <c r="P29" s="2"/>
      <c r="Q29" s="33"/>
      <c r="R29" s="3"/>
    </row>
    <row r="30" spans="1:18" ht="21.75">
      <c r="A30" s="20"/>
      <c r="B30" s="13" t="s">
        <v>649</v>
      </c>
      <c r="C30" s="110" t="s">
        <v>651</v>
      </c>
      <c r="D30" s="13"/>
      <c r="E30" s="20"/>
      <c r="F30" s="13"/>
      <c r="G30" s="20"/>
      <c r="H30" s="13"/>
      <c r="I30" s="20"/>
      <c r="J30" s="5"/>
      <c r="K30" s="21"/>
      <c r="L30" s="5"/>
      <c r="M30" s="21"/>
      <c r="N30" s="4"/>
      <c r="O30" s="21"/>
      <c r="P30" s="5"/>
      <c r="Q30" s="21"/>
      <c r="R30" s="6"/>
    </row>
    <row r="31" spans="1:18" ht="21.75">
      <c r="A31" s="31"/>
      <c r="B31" s="19"/>
      <c r="C31" s="31"/>
      <c r="D31" s="19"/>
      <c r="E31" s="31"/>
      <c r="F31" s="19"/>
      <c r="G31" s="31"/>
      <c r="H31" s="19"/>
      <c r="I31" s="31"/>
      <c r="J31" s="8"/>
      <c r="K31" s="22"/>
      <c r="L31" s="8"/>
      <c r="M31" s="22"/>
      <c r="N31" s="7"/>
      <c r="O31" s="22"/>
      <c r="P31" s="8"/>
      <c r="Q31" s="22"/>
      <c r="R31" s="9"/>
    </row>
    <row r="32" spans="1:18" ht="21.75">
      <c r="A32" s="27">
        <v>7</v>
      </c>
      <c r="B32" s="40" t="s">
        <v>652</v>
      </c>
      <c r="C32" s="28" t="s">
        <v>654</v>
      </c>
      <c r="D32" s="35">
        <v>470000</v>
      </c>
      <c r="E32" s="32" t="s">
        <v>20</v>
      </c>
      <c r="F32" s="14" t="s">
        <v>21</v>
      </c>
      <c r="G32" s="28"/>
      <c r="H32" s="11"/>
      <c r="I32" s="28"/>
      <c r="J32" s="11"/>
      <c r="K32" s="28"/>
      <c r="L32" s="11"/>
      <c r="M32" s="28"/>
      <c r="N32" s="11"/>
      <c r="O32" s="28"/>
      <c r="P32" s="11"/>
      <c r="Q32" s="199"/>
      <c r="R32" s="199"/>
    </row>
    <row r="33" spans="1:18" ht="21.75">
      <c r="A33" s="37"/>
      <c r="B33" s="41" t="s">
        <v>653</v>
      </c>
      <c r="C33" s="20" t="s">
        <v>655</v>
      </c>
      <c r="D33" s="13"/>
      <c r="E33" s="20"/>
      <c r="F33" s="13"/>
      <c r="G33" s="20"/>
      <c r="H33" s="13"/>
      <c r="I33" s="20"/>
      <c r="J33" s="13"/>
      <c r="K33" s="20"/>
      <c r="L33" s="13"/>
      <c r="M33" s="20"/>
      <c r="N33" s="13"/>
      <c r="O33" s="20"/>
      <c r="P33" s="13"/>
      <c r="Q33" s="97"/>
      <c r="R33" s="97"/>
    </row>
    <row r="34" spans="1:18" ht="21.75">
      <c r="A34" s="37"/>
      <c r="B34" s="37"/>
      <c r="C34" s="20"/>
      <c r="D34" s="34"/>
      <c r="E34" s="37"/>
      <c r="F34" s="38"/>
      <c r="G34" s="20"/>
      <c r="H34" s="13"/>
      <c r="I34" s="20"/>
      <c r="J34" s="13"/>
      <c r="K34" s="20"/>
      <c r="L34" s="13"/>
      <c r="M34" s="20"/>
      <c r="N34" s="13"/>
      <c r="O34" s="20"/>
      <c r="P34" s="13"/>
      <c r="Q34" s="97"/>
      <c r="R34" s="97"/>
    </row>
    <row r="35" spans="1:18" ht="21.75">
      <c r="A35" s="44"/>
      <c r="B35" s="44"/>
      <c r="C35" s="31"/>
      <c r="D35" s="19"/>
      <c r="E35" s="31"/>
      <c r="F35" s="19"/>
      <c r="G35" s="31"/>
      <c r="H35" s="19"/>
      <c r="I35" s="31"/>
      <c r="J35" s="19"/>
      <c r="K35" s="31"/>
      <c r="L35" s="19"/>
      <c r="M35" s="31"/>
      <c r="N35" s="19"/>
      <c r="O35" s="31"/>
      <c r="P35" s="19"/>
      <c r="Q35" s="100"/>
      <c r="R35" s="100"/>
    </row>
    <row r="36" spans="1:18" ht="21.75">
      <c r="A36" s="26">
        <v>8</v>
      </c>
      <c r="B36" s="20" t="s">
        <v>656</v>
      </c>
      <c r="C36" s="20" t="s">
        <v>658</v>
      </c>
      <c r="D36" s="45">
        <v>499000</v>
      </c>
      <c r="E36" s="32" t="s">
        <v>20</v>
      </c>
      <c r="F36" s="14" t="s">
        <v>21</v>
      </c>
      <c r="G36" s="20"/>
      <c r="H36" s="13"/>
      <c r="I36" s="20"/>
      <c r="J36" s="13"/>
      <c r="K36" s="20"/>
      <c r="L36" s="13"/>
      <c r="M36" s="20"/>
      <c r="N36" s="13"/>
      <c r="O36" s="20"/>
      <c r="P36" s="13"/>
      <c r="Q36" s="97"/>
      <c r="R36" s="97"/>
    </row>
    <row r="37" spans="1:18" ht="21.75">
      <c r="A37" s="20"/>
      <c r="B37" s="20" t="s">
        <v>657</v>
      </c>
      <c r="C37" s="20" t="s">
        <v>659</v>
      </c>
      <c r="D37" s="13"/>
      <c r="E37" s="20"/>
      <c r="F37" s="13"/>
      <c r="G37" s="20"/>
      <c r="H37" s="13"/>
      <c r="I37" s="20"/>
      <c r="J37" s="13"/>
      <c r="K37" s="20"/>
      <c r="L37" s="13"/>
      <c r="M37" s="20"/>
      <c r="N37" s="13"/>
      <c r="O37" s="20"/>
      <c r="P37" s="13"/>
      <c r="Q37" s="97"/>
      <c r="R37" s="97"/>
    </row>
    <row r="38" spans="1:18" ht="21.75">
      <c r="A38" s="20"/>
      <c r="B38" s="20"/>
      <c r="C38" s="20"/>
      <c r="D38" s="13"/>
      <c r="E38" s="20"/>
      <c r="F38" s="13"/>
      <c r="G38" s="20"/>
      <c r="H38" s="13"/>
      <c r="I38" s="20"/>
      <c r="J38" s="13"/>
      <c r="K38" s="20"/>
      <c r="L38" s="13"/>
      <c r="M38" s="20"/>
      <c r="N38" s="13"/>
      <c r="O38" s="20"/>
      <c r="P38" s="13"/>
      <c r="Q38" s="97"/>
      <c r="R38" s="97"/>
    </row>
    <row r="39" spans="1:18" ht="21.75">
      <c r="A39" s="31"/>
      <c r="B39" s="31"/>
      <c r="C39" s="31"/>
      <c r="D39" s="19"/>
      <c r="E39" s="31"/>
      <c r="F39" s="19"/>
      <c r="G39" s="31"/>
      <c r="H39" s="19"/>
      <c r="I39" s="31"/>
      <c r="J39" s="19"/>
      <c r="K39" s="31"/>
      <c r="L39" s="19"/>
      <c r="M39" s="31"/>
      <c r="N39" s="19"/>
      <c r="O39" s="31"/>
      <c r="P39" s="19"/>
      <c r="Q39" s="100"/>
      <c r="R39" s="100"/>
    </row>
    <row r="40" spans="1:18" ht="17.25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</row>
    <row r="41" spans="1:18" ht="17.25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</row>
    <row r="42" spans="1:18" ht="17.25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</row>
    <row r="43" spans="1:18" ht="17.25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</row>
    <row r="44" spans="1:18" ht="17.25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</row>
    <row r="45" spans="1:18" ht="21.75">
      <c r="A45" s="165" t="s">
        <v>22</v>
      </c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</row>
    <row r="46" spans="1:18" ht="21.75">
      <c r="A46" s="166" t="s">
        <v>23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</row>
    <row r="47" spans="1:18" ht="21.75">
      <c r="A47" s="162" t="s">
        <v>1</v>
      </c>
      <c r="B47" s="170" t="s">
        <v>2</v>
      </c>
      <c r="C47" s="172" t="s">
        <v>3</v>
      </c>
      <c r="D47" s="174" t="s">
        <v>4</v>
      </c>
      <c r="E47" s="162" t="s">
        <v>5</v>
      </c>
      <c r="F47" s="176" t="s">
        <v>6</v>
      </c>
      <c r="G47" s="167" t="s">
        <v>521</v>
      </c>
      <c r="H47" s="168"/>
      <c r="I47" s="169"/>
      <c r="J47" s="168" t="s">
        <v>522</v>
      </c>
      <c r="K47" s="168"/>
      <c r="L47" s="168"/>
      <c r="M47" s="168"/>
      <c r="N47" s="168"/>
      <c r="O47" s="168"/>
      <c r="P47" s="168"/>
      <c r="Q47" s="168"/>
      <c r="R47" s="169"/>
    </row>
    <row r="48" spans="1:18" ht="24">
      <c r="A48" s="163"/>
      <c r="B48" s="171"/>
      <c r="C48" s="173"/>
      <c r="D48" s="175"/>
      <c r="E48" s="163"/>
      <c r="F48" s="171"/>
      <c r="G48" s="53" t="s">
        <v>7</v>
      </c>
      <c r="H48" s="54" t="s">
        <v>8</v>
      </c>
      <c r="I48" s="53" t="s">
        <v>9</v>
      </c>
      <c r="J48" s="54" t="s">
        <v>10</v>
      </c>
      <c r="K48" s="53" t="s">
        <v>11</v>
      </c>
      <c r="L48" s="54" t="s">
        <v>12</v>
      </c>
      <c r="M48" s="53" t="s">
        <v>13</v>
      </c>
      <c r="N48" s="55" t="s">
        <v>14</v>
      </c>
      <c r="O48" s="50" t="s">
        <v>15</v>
      </c>
      <c r="P48" s="50" t="s">
        <v>16</v>
      </c>
      <c r="Q48" s="54" t="s">
        <v>17</v>
      </c>
      <c r="R48" s="56" t="s">
        <v>18</v>
      </c>
    </row>
    <row r="49" spans="1:18" ht="21.75">
      <c r="A49" s="27">
        <v>9</v>
      </c>
      <c r="B49" s="11" t="s">
        <v>660</v>
      </c>
      <c r="C49" s="28" t="s">
        <v>670</v>
      </c>
      <c r="D49" s="34">
        <v>273000</v>
      </c>
      <c r="E49" s="32" t="s">
        <v>20</v>
      </c>
      <c r="F49" s="14" t="s">
        <v>21</v>
      </c>
      <c r="G49" s="28"/>
      <c r="H49" s="29"/>
      <c r="I49" s="25"/>
      <c r="J49" s="29"/>
      <c r="K49" s="25"/>
      <c r="L49" s="29"/>
      <c r="M49" s="25"/>
      <c r="N49" s="30"/>
      <c r="O49" s="25"/>
      <c r="P49" s="29"/>
      <c r="Q49" s="25"/>
      <c r="R49" s="28"/>
    </row>
    <row r="50" spans="1:18" ht="21.75">
      <c r="A50" s="20"/>
      <c r="B50" s="13" t="s">
        <v>661</v>
      </c>
      <c r="C50" s="20" t="s">
        <v>671</v>
      </c>
      <c r="D50" s="13"/>
      <c r="E50" s="20"/>
      <c r="F50" s="13"/>
      <c r="G50" s="20"/>
      <c r="H50" s="13"/>
      <c r="I50" s="20"/>
      <c r="J50" s="5"/>
      <c r="K50" s="21"/>
      <c r="L50" s="5"/>
      <c r="M50" s="21"/>
      <c r="N50" s="4"/>
      <c r="O50" s="21"/>
      <c r="P50" s="5"/>
      <c r="Q50" s="21"/>
      <c r="R50" s="21"/>
    </row>
    <row r="51" spans="1:18" ht="21.75">
      <c r="A51" s="31"/>
      <c r="B51" s="19"/>
      <c r="C51" s="31"/>
      <c r="D51" s="19"/>
      <c r="E51" s="31"/>
      <c r="F51" s="19"/>
      <c r="G51" s="31"/>
      <c r="H51" s="19"/>
      <c r="I51" s="31"/>
      <c r="J51" s="8"/>
      <c r="K51" s="22"/>
      <c r="L51" s="8"/>
      <c r="M51" s="22"/>
      <c r="N51" s="7"/>
      <c r="O51" s="22"/>
      <c r="P51" s="8"/>
      <c r="Q51" s="22"/>
      <c r="R51" s="22"/>
    </row>
    <row r="52" spans="1:18" ht="21.75">
      <c r="A52" s="27">
        <v>10</v>
      </c>
      <c r="B52" s="11" t="s">
        <v>662</v>
      </c>
      <c r="C52" s="28" t="s">
        <v>672</v>
      </c>
      <c r="D52" s="35">
        <v>487000</v>
      </c>
      <c r="E52" s="32" t="s">
        <v>20</v>
      </c>
      <c r="F52" s="14" t="s">
        <v>21</v>
      </c>
      <c r="G52" s="28"/>
      <c r="H52" s="11"/>
      <c r="I52" s="28"/>
      <c r="J52" s="2"/>
      <c r="K52" s="33"/>
      <c r="L52" s="2"/>
      <c r="M52" s="33"/>
      <c r="N52" s="1"/>
      <c r="O52" s="33"/>
      <c r="P52" s="2"/>
      <c r="Q52" s="33"/>
      <c r="R52" s="3"/>
    </row>
    <row r="53" spans="1:18" ht="21.75">
      <c r="A53" s="20"/>
      <c r="B53" s="13" t="s">
        <v>663</v>
      </c>
      <c r="C53" s="110" t="s">
        <v>24</v>
      </c>
      <c r="D53" s="13"/>
      <c r="E53" s="20"/>
      <c r="F53" s="13"/>
      <c r="G53" s="20"/>
      <c r="H53" s="13"/>
      <c r="I53" s="20"/>
      <c r="J53" s="5"/>
      <c r="K53" s="21"/>
      <c r="L53" s="5"/>
      <c r="M53" s="21"/>
      <c r="N53" s="4"/>
      <c r="O53" s="21"/>
      <c r="P53" s="5"/>
      <c r="Q53" s="21"/>
      <c r="R53" s="6"/>
    </row>
    <row r="54" spans="1:18" ht="21.75">
      <c r="A54" s="31"/>
      <c r="B54" s="19"/>
      <c r="C54" s="31"/>
      <c r="D54" s="19"/>
      <c r="E54" s="31"/>
      <c r="F54" s="19"/>
      <c r="G54" s="31"/>
      <c r="H54" s="19"/>
      <c r="I54" s="31"/>
      <c r="J54" s="8"/>
      <c r="K54" s="22"/>
      <c r="L54" s="8"/>
      <c r="M54" s="22"/>
      <c r="N54" s="7"/>
      <c r="O54" s="22"/>
      <c r="P54" s="8"/>
      <c r="Q54" s="22"/>
      <c r="R54" s="9"/>
    </row>
    <row r="55" spans="1:18" ht="21.75">
      <c r="A55" s="27">
        <v>11</v>
      </c>
      <c r="B55" s="40" t="s">
        <v>664</v>
      </c>
      <c r="C55" s="28" t="s">
        <v>673</v>
      </c>
      <c r="D55" s="35">
        <v>169000</v>
      </c>
      <c r="E55" s="32" t="s">
        <v>20</v>
      </c>
      <c r="F55" s="14" t="s">
        <v>21</v>
      </c>
      <c r="G55" s="28"/>
      <c r="H55" s="11"/>
      <c r="I55" s="28"/>
      <c r="J55" s="11"/>
      <c r="K55" s="28"/>
      <c r="L55" s="11"/>
      <c r="M55" s="28"/>
      <c r="N55" s="11"/>
      <c r="O55" s="28"/>
      <c r="P55" s="11"/>
      <c r="Q55" s="199"/>
      <c r="R55" s="199"/>
    </row>
    <row r="56" spans="1:18" ht="21.75">
      <c r="A56" s="37"/>
      <c r="B56" s="41" t="s">
        <v>665</v>
      </c>
      <c r="C56" s="20"/>
      <c r="D56" s="13"/>
      <c r="E56" s="20"/>
      <c r="F56" s="13"/>
      <c r="G56" s="20"/>
      <c r="H56" s="13"/>
      <c r="I56" s="20"/>
      <c r="J56" s="13"/>
      <c r="K56" s="20"/>
      <c r="L56" s="13"/>
      <c r="M56" s="20"/>
      <c r="N56" s="13"/>
      <c r="O56" s="20"/>
      <c r="P56" s="13"/>
      <c r="Q56" s="97"/>
      <c r="R56" s="97"/>
    </row>
    <row r="57" spans="1:18" ht="21.75">
      <c r="A57" s="37"/>
      <c r="B57" s="41" t="s">
        <v>666</v>
      </c>
      <c r="C57" s="20"/>
      <c r="D57" s="34"/>
      <c r="E57" s="37"/>
      <c r="F57" s="38"/>
      <c r="G57" s="20"/>
      <c r="H57" s="13"/>
      <c r="I57" s="20"/>
      <c r="J57" s="13"/>
      <c r="K57" s="20"/>
      <c r="L57" s="13"/>
      <c r="M57" s="20"/>
      <c r="N57" s="13"/>
      <c r="O57" s="20"/>
      <c r="P57" s="13"/>
      <c r="Q57" s="97"/>
      <c r="R57" s="97"/>
    </row>
    <row r="58" spans="1:18" ht="21.75">
      <c r="A58" s="44"/>
      <c r="B58" s="44"/>
      <c r="C58" s="31"/>
      <c r="D58" s="19"/>
      <c r="E58" s="31"/>
      <c r="F58" s="19"/>
      <c r="G58" s="31"/>
      <c r="H58" s="19"/>
      <c r="I58" s="31"/>
      <c r="J58" s="19"/>
      <c r="K58" s="31"/>
      <c r="L58" s="19"/>
      <c r="M58" s="31"/>
      <c r="N58" s="19"/>
      <c r="O58" s="31"/>
      <c r="P58" s="19"/>
      <c r="Q58" s="100"/>
      <c r="R58" s="100"/>
    </row>
    <row r="59" spans="1:18" ht="21.75">
      <c r="A59" s="26">
        <v>12</v>
      </c>
      <c r="B59" s="20" t="s">
        <v>667</v>
      </c>
      <c r="C59" s="20" t="s">
        <v>674</v>
      </c>
      <c r="D59" s="34">
        <v>273000</v>
      </c>
      <c r="E59" s="32" t="s">
        <v>20</v>
      </c>
      <c r="F59" s="14" t="s">
        <v>21</v>
      </c>
      <c r="G59" s="20"/>
      <c r="H59" s="13"/>
      <c r="I59" s="20"/>
      <c r="J59" s="13"/>
      <c r="K59" s="20"/>
      <c r="L59" s="13"/>
      <c r="M59" s="20"/>
      <c r="N59" s="13"/>
      <c r="O59" s="20"/>
      <c r="P59" s="13"/>
      <c r="Q59" s="97"/>
      <c r="R59" s="97"/>
    </row>
    <row r="60" spans="1:18" ht="21.75">
      <c r="A60" s="20"/>
      <c r="B60" s="20" t="s">
        <v>668</v>
      </c>
      <c r="C60" s="20" t="s">
        <v>24</v>
      </c>
      <c r="D60" s="13"/>
      <c r="E60" s="20"/>
      <c r="F60" s="13"/>
      <c r="G60" s="20"/>
      <c r="H60" s="13"/>
      <c r="I60" s="20"/>
      <c r="J60" s="13"/>
      <c r="K60" s="20"/>
      <c r="L60" s="13"/>
      <c r="M60" s="20"/>
      <c r="N60" s="13"/>
      <c r="O60" s="20"/>
      <c r="P60" s="13"/>
      <c r="Q60" s="97"/>
      <c r="R60" s="97"/>
    </row>
    <row r="61" spans="1:18" ht="21.75">
      <c r="A61" s="20"/>
      <c r="B61" s="20" t="s">
        <v>669</v>
      </c>
      <c r="C61" s="20"/>
      <c r="D61" s="13"/>
      <c r="E61" s="20"/>
      <c r="F61" s="13"/>
      <c r="G61" s="20"/>
      <c r="H61" s="13"/>
      <c r="I61" s="20"/>
      <c r="J61" s="13"/>
      <c r="K61" s="20"/>
      <c r="L61" s="13"/>
      <c r="M61" s="20"/>
      <c r="N61" s="13"/>
      <c r="O61" s="20"/>
      <c r="P61" s="13"/>
      <c r="Q61" s="97"/>
      <c r="R61" s="97"/>
    </row>
    <row r="62" spans="1:18" ht="21.75">
      <c r="A62" s="31"/>
      <c r="B62" s="31"/>
      <c r="C62" s="31"/>
      <c r="D62" s="19"/>
      <c r="E62" s="31"/>
      <c r="F62" s="19"/>
      <c r="G62" s="31"/>
      <c r="H62" s="19"/>
      <c r="I62" s="31"/>
      <c r="J62" s="19"/>
      <c r="K62" s="31"/>
      <c r="L62" s="19"/>
      <c r="M62" s="31"/>
      <c r="N62" s="19"/>
      <c r="O62" s="31"/>
      <c r="P62" s="19"/>
      <c r="Q62" s="100"/>
      <c r="R62" s="100"/>
    </row>
    <row r="63" spans="1:18" ht="17.2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</row>
    <row r="64" spans="1:18" ht="17.25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  <c r="O64" s="198"/>
      <c r="P64" s="198"/>
    </row>
    <row r="65" spans="1:18" ht="17.25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</row>
    <row r="66" spans="1:18" ht="17.25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</row>
    <row r="67" spans="1:18" ht="17.25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</row>
    <row r="68" spans="1:18" ht="21.75">
      <c r="A68" s="165" t="s">
        <v>22</v>
      </c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</row>
    <row r="69" spans="1:18" ht="21.75">
      <c r="A69" s="166" t="s">
        <v>23</v>
      </c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</row>
    <row r="70" spans="1:18" ht="21.75">
      <c r="A70" s="162" t="s">
        <v>1</v>
      </c>
      <c r="B70" s="170" t="s">
        <v>2</v>
      </c>
      <c r="C70" s="172" t="s">
        <v>3</v>
      </c>
      <c r="D70" s="174" t="s">
        <v>4</v>
      </c>
      <c r="E70" s="162" t="s">
        <v>5</v>
      </c>
      <c r="F70" s="176" t="s">
        <v>6</v>
      </c>
      <c r="G70" s="167" t="s">
        <v>521</v>
      </c>
      <c r="H70" s="168"/>
      <c r="I70" s="169"/>
      <c r="J70" s="168" t="s">
        <v>522</v>
      </c>
      <c r="K70" s="168"/>
      <c r="L70" s="168"/>
      <c r="M70" s="168"/>
      <c r="N70" s="168"/>
      <c r="O70" s="168"/>
      <c r="P70" s="168"/>
      <c r="Q70" s="168"/>
      <c r="R70" s="169"/>
    </row>
    <row r="71" spans="1:18" ht="24">
      <c r="A71" s="163"/>
      <c r="B71" s="171"/>
      <c r="C71" s="173"/>
      <c r="D71" s="175"/>
      <c r="E71" s="163"/>
      <c r="F71" s="171"/>
      <c r="G71" s="53" t="s">
        <v>7</v>
      </c>
      <c r="H71" s="54" t="s">
        <v>8</v>
      </c>
      <c r="I71" s="53" t="s">
        <v>9</v>
      </c>
      <c r="J71" s="54" t="s">
        <v>10</v>
      </c>
      <c r="K71" s="53" t="s">
        <v>11</v>
      </c>
      <c r="L71" s="54" t="s">
        <v>12</v>
      </c>
      <c r="M71" s="53" t="s">
        <v>13</v>
      </c>
      <c r="N71" s="55" t="s">
        <v>14</v>
      </c>
      <c r="O71" s="50" t="s">
        <v>15</v>
      </c>
      <c r="P71" s="50" t="s">
        <v>16</v>
      </c>
      <c r="Q71" s="54" t="s">
        <v>17</v>
      </c>
      <c r="R71" s="56" t="s">
        <v>18</v>
      </c>
    </row>
    <row r="72" spans="1:18" ht="21.75">
      <c r="A72" s="27">
        <v>13</v>
      </c>
      <c r="B72" s="11" t="s">
        <v>675</v>
      </c>
      <c r="C72" s="28" t="s">
        <v>682</v>
      </c>
      <c r="D72" s="34">
        <v>213600</v>
      </c>
      <c r="E72" s="32" t="s">
        <v>20</v>
      </c>
      <c r="F72" s="14" t="s">
        <v>21</v>
      </c>
      <c r="G72" s="28"/>
      <c r="H72" s="29"/>
      <c r="I72" s="25"/>
      <c r="J72" s="29"/>
      <c r="K72" s="25"/>
      <c r="L72" s="29"/>
      <c r="M72" s="25"/>
      <c r="N72" s="30"/>
      <c r="O72" s="25"/>
      <c r="P72" s="29"/>
      <c r="Q72" s="25"/>
      <c r="R72" s="28"/>
    </row>
    <row r="73" spans="1:18" ht="21.75">
      <c r="A73" s="20"/>
      <c r="B73" s="13" t="s">
        <v>676</v>
      </c>
      <c r="C73" s="20" t="s">
        <v>683</v>
      </c>
      <c r="D73" s="13"/>
      <c r="E73" s="20"/>
      <c r="F73" s="13"/>
      <c r="G73" s="20"/>
      <c r="H73" s="13"/>
      <c r="I73" s="20"/>
      <c r="J73" s="5"/>
      <c r="K73" s="21"/>
      <c r="L73" s="5"/>
      <c r="M73" s="21"/>
      <c r="N73" s="4"/>
      <c r="O73" s="21"/>
      <c r="P73" s="5"/>
      <c r="Q73" s="21"/>
      <c r="R73" s="21"/>
    </row>
    <row r="74" spans="1:18" ht="21.75">
      <c r="A74" s="31"/>
      <c r="B74" s="19"/>
      <c r="C74" s="31"/>
      <c r="D74" s="19"/>
      <c r="E74" s="31"/>
      <c r="F74" s="19"/>
      <c r="G74" s="31"/>
      <c r="H74" s="19"/>
      <c r="I74" s="31"/>
      <c r="J74" s="8"/>
      <c r="K74" s="22"/>
      <c r="L74" s="8"/>
      <c r="M74" s="22"/>
      <c r="N74" s="7"/>
      <c r="O74" s="22"/>
      <c r="P74" s="8"/>
      <c r="Q74" s="22"/>
      <c r="R74" s="22"/>
    </row>
    <row r="75" spans="1:18" ht="21.75">
      <c r="A75" s="27">
        <v>14</v>
      </c>
      <c r="B75" s="11" t="s">
        <v>677</v>
      </c>
      <c r="C75" s="28" t="s">
        <v>684</v>
      </c>
      <c r="D75" s="35">
        <v>366900</v>
      </c>
      <c r="E75" s="32" t="s">
        <v>20</v>
      </c>
      <c r="F75" s="14" t="s">
        <v>21</v>
      </c>
      <c r="G75" s="28"/>
      <c r="H75" s="11"/>
      <c r="I75" s="28"/>
      <c r="J75" s="2"/>
      <c r="K75" s="33"/>
      <c r="L75" s="2"/>
      <c r="M75" s="33"/>
      <c r="N75" s="1"/>
      <c r="O75" s="33"/>
      <c r="P75" s="2"/>
      <c r="Q75" s="33"/>
      <c r="R75" s="3"/>
    </row>
    <row r="76" spans="1:18" ht="21.75">
      <c r="A76" s="20"/>
      <c r="B76" s="13"/>
      <c r="C76" s="110" t="s">
        <v>685</v>
      </c>
      <c r="D76" s="13"/>
      <c r="E76" s="20"/>
      <c r="F76" s="13"/>
      <c r="G76" s="20"/>
      <c r="H76" s="13"/>
      <c r="I76" s="20"/>
      <c r="J76" s="5"/>
      <c r="K76" s="21"/>
      <c r="L76" s="5"/>
      <c r="M76" s="21"/>
      <c r="N76" s="4"/>
      <c r="O76" s="21"/>
      <c r="P76" s="5"/>
      <c r="Q76" s="21"/>
      <c r="R76" s="6"/>
    </row>
    <row r="77" spans="1:18" ht="21.75">
      <c r="A77" s="31"/>
      <c r="B77" s="19"/>
      <c r="C77" s="31" t="s">
        <v>686</v>
      </c>
      <c r="D77" s="19"/>
      <c r="E77" s="31"/>
      <c r="F77" s="19"/>
      <c r="G77" s="31"/>
      <c r="H77" s="19"/>
      <c r="I77" s="31"/>
      <c r="J77" s="8"/>
      <c r="K77" s="22"/>
      <c r="L77" s="8"/>
      <c r="M77" s="22"/>
      <c r="N77" s="7"/>
      <c r="O77" s="22"/>
      <c r="P77" s="8"/>
      <c r="Q77" s="22"/>
      <c r="R77" s="9"/>
    </row>
    <row r="78" spans="1:18" ht="21.75">
      <c r="A78" s="27">
        <v>15</v>
      </c>
      <c r="B78" s="40" t="s">
        <v>678</v>
      </c>
      <c r="C78" s="28" t="s">
        <v>687</v>
      </c>
      <c r="D78" s="35">
        <v>330000</v>
      </c>
      <c r="E78" s="32" t="s">
        <v>20</v>
      </c>
      <c r="F78" s="14" t="s">
        <v>21</v>
      </c>
      <c r="G78" s="28"/>
      <c r="H78" s="11"/>
      <c r="I78" s="28"/>
      <c r="J78" s="11"/>
      <c r="K78" s="28"/>
      <c r="L78" s="11"/>
      <c r="M78" s="28"/>
      <c r="N78" s="11"/>
      <c r="O78" s="28"/>
      <c r="P78" s="11"/>
      <c r="Q78" s="199"/>
      <c r="R78" s="199"/>
    </row>
    <row r="79" spans="1:18" ht="21.75">
      <c r="A79" s="37"/>
      <c r="B79" s="41" t="s">
        <v>679</v>
      </c>
      <c r="C79" s="20" t="s">
        <v>150</v>
      </c>
      <c r="D79" s="13"/>
      <c r="E79" s="20"/>
      <c r="F79" s="13"/>
      <c r="G79" s="20"/>
      <c r="H79" s="13"/>
      <c r="I79" s="20"/>
      <c r="J79" s="13"/>
      <c r="K79" s="20"/>
      <c r="L79" s="13"/>
      <c r="M79" s="20"/>
      <c r="N79" s="13"/>
      <c r="O79" s="20"/>
      <c r="P79" s="13"/>
      <c r="Q79" s="97"/>
      <c r="R79" s="97"/>
    </row>
    <row r="80" spans="1:18" ht="21.75">
      <c r="A80" s="37"/>
      <c r="B80" s="37"/>
      <c r="C80" s="20"/>
      <c r="D80" s="34"/>
      <c r="E80" s="37"/>
      <c r="F80" s="38"/>
      <c r="G80" s="20"/>
      <c r="H80" s="13"/>
      <c r="I80" s="20"/>
      <c r="J80" s="13"/>
      <c r="K80" s="20"/>
      <c r="L80" s="13"/>
      <c r="M80" s="20"/>
      <c r="N80" s="13"/>
      <c r="O80" s="20"/>
      <c r="P80" s="13"/>
      <c r="Q80" s="97"/>
      <c r="R80" s="97"/>
    </row>
    <row r="81" spans="1:18" ht="21.75">
      <c r="A81" s="44"/>
      <c r="B81" s="44"/>
      <c r="C81" s="31"/>
      <c r="D81" s="19"/>
      <c r="E81" s="31"/>
      <c r="F81" s="19"/>
      <c r="G81" s="31"/>
      <c r="H81" s="19"/>
      <c r="I81" s="31"/>
      <c r="J81" s="19"/>
      <c r="K81" s="31"/>
      <c r="L81" s="19"/>
      <c r="M81" s="31"/>
      <c r="N81" s="19"/>
      <c r="O81" s="31"/>
      <c r="P81" s="19"/>
      <c r="Q81" s="100"/>
      <c r="R81" s="100"/>
    </row>
    <row r="82" spans="1:18" ht="21.75">
      <c r="A82" s="26">
        <v>16</v>
      </c>
      <c r="B82" s="20" t="s">
        <v>680</v>
      </c>
      <c r="C82" s="20" t="s">
        <v>688</v>
      </c>
      <c r="D82" s="34">
        <v>107000</v>
      </c>
      <c r="E82" s="32" t="s">
        <v>20</v>
      </c>
      <c r="F82" s="14" t="s">
        <v>21</v>
      </c>
      <c r="G82" s="20"/>
      <c r="H82" s="13"/>
      <c r="I82" s="20"/>
      <c r="J82" s="13"/>
      <c r="K82" s="20"/>
      <c r="L82" s="13"/>
      <c r="M82" s="20"/>
      <c r="N82" s="13"/>
      <c r="O82" s="20"/>
      <c r="P82" s="13"/>
      <c r="Q82" s="97"/>
      <c r="R82" s="97"/>
    </row>
    <row r="83" spans="1:18" ht="21.75">
      <c r="A83" s="20"/>
      <c r="B83" s="20" t="s">
        <v>681</v>
      </c>
      <c r="C83" s="20" t="s">
        <v>689</v>
      </c>
      <c r="D83" s="13"/>
      <c r="E83" s="20"/>
      <c r="F83" s="13"/>
      <c r="G83" s="20"/>
      <c r="H83" s="13"/>
      <c r="I83" s="20"/>
      <c r="J83" s="13"/>
      <c r="K83" s="20"/>
      <c r="L83" s="13"/>
      <c r="M83" s="20"/>
      <c r="N83" s="13"/>
      <c r="O83" s="20"/>
      <c r="P83" s="13"/>
      <c r="Q83" s="97"/>
      <c r="R83" s="97"/>
    </row>
    <row r="84" spans="1:18" ht="21.75">
      <c r="A84" s="20"/>
      <c r="B84" s="20"/>
      <c r="C84" s="20"/>
      <c r="D84" s="13"/>
      <c r="E84" s="20"/>
      <c r="F84" s="13"/>
      <c r="G84" s="20"/>
      <c r="H84" s="13"/>
      <c r="I84" s="20"/>
      <c r="J84" s="13"/>
      <c r="K84" s="20"/>
      <c r="L84" s="13"/>
      <c r="M84" s="20"/>
      <c r="N84" s="13"/>
      <c r="O84" s="20"/>
      <c r="P84" s="13"/>
      <c r="Q84" s="97"/>
      <c r="R84" s="97"/>
    </row>
    <row r="85" spans="1:18" ht="21.75">
      <c r="A85" s="31"/>
      <c r="B85" s="31"/>
      <c r="C85" s="31"/>
      <c r="D85" s="19"/>
      <c r="E85" s="31"/>
      <c r="F85" s="19"/>
      <c r="G85" s="31"/>
      <c r="H85" s="19"/>
      <c r="I85" s="31"/>
      <c r="J85" s="19"/>
      <c r="K85" s="31"/>
      <c r="L85" s="19"/>
      <c r="M85" s="31"/>
      <c r="N85" s="19"/>
      <c r="O85" s="31"/>
      <c r="P85" s="19"/>
      <c r="Q85" s="100"/>
      <c r="R85" s="100"/>
    </row>
    <row r="92" spans="1:18" ht="21.75">
      <c r="A92" s="165" t="s">
        <v>22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</row>
    <row r="93" spans="1:18" ht="21.75">
      <c r="A93" s="166" t="s">
        <v>23</v>
      </c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</row>
    <row r="94" spans="1:18" ht="21.75">
      <c r="A94" s="162" t="s">
        <v>1</v>
      </c>
      <c r="B94" s="170" t="s">
        <v>2</v>
      </c>
      <c r="C94" s="172" t="s">
        <v>3</v>
      </c>
      <c r="D94" s="174" t="s">
        <v>4</v>
      </c>
      <c r="E94" s="162" t="s">
        <v>5</v>
      </c>
      <c r="F94" s="176" t="s">
        <v>6</v>
      </c>
      <c r="G94" s="167" t="s">
        <v>521</v>
      </c>
      <c r="H94" s="168"/>
      <c r="I94" s="169"/>
      <c r="J94" s="168" t="s">
        <v>522</v>
      </c>
      <c r="K94" s="168"/>
      <c r="L94" s="168"/>
      <c r="M94" s="168"/>
      <c r="N94" s="168"/>
      <c r="O94" s="168"/>
      <c r="P94" s="168"/>
      <c r="Q94" s="168"/>
      <c r="R94" s="169"/>
    </row>
    <row r="95" spans="1:18" ht="24">
      <c r="A95" s="163"/>
      <c r="B95" s="171"/>
      <c r="C95" s="173"/>
      <c r="D95" s="175"/>
      <c r="E95" s="163"/>
      <c r="F95" s="171"/>
      <c r="G95" s="53" t="s">
        <v>7</v>
      </c>
      <c r="H95" s="54" t="s">
        <v>8</v>
      </c>
      <c r="I95" s="53" t="s">
        <v>9</v>
      </c>
      <c r="J95" s="54" t="s">
        <v>10</v>
      </c>
      <c r="K95" s="53" t="s">
        <v>11</v>
      </c>
      <c r="L95" s="54" t="s">
        <v>12</v>
      </c>
      <c r="M95" s="53" t="s">
        <v>13</v>
      </c>
      <c r="N95" s="55" t="s">
        <v>14</v>
      </c>
      <c r="O95" s="50" t="s">
        <v>15</v>
      </c>
      <c r="P95" s="50" t="s">
        <v>16</v>
      </c>
      <c r="Q95" s="54" t="s">
        <v>17</v>
      </c>
      <c r="R95" s="56" t="s">
        <v>18</v>
      </c>
    </row>
    <row r="96" spans="1:18" ht="21.75">
      <c r="A96" s="27">
        <v>17</v>
      </c>
      <c r="B96" s="11" t="s">
        <v>690</v>
      </c>
      <c r="C96" s="28" t="s">
        <v>697</v>
      </c>
      <c r="D96" s="34">
        <v>155000</v>
      </c>
      <c r="E96" s="32" t="s">
        <v>20</v>
      </c>
      <c r="F96" s="14" t="s">
        <v>21</v>
      </c>
      <c r="G96" s="28"/>
      <c r="H96" s="29"/>
      <c r="I96" s="25"/>
      <c r="J96" s="29"/>
      <c r="K96" s="25"/>
      <c r="L96" s="29"/>
      <c r="M96" s="25"/>
      <c r="N96" s="30"/>
      <c r="O96" s="25"/>
      <c r="P96" s="29"/>
      <c r="Q96" s="25"/>
      <c r="R96" s="28"/>
    </row>
    <row r="97" spans="1:18" ht="21.75">
      <c r="A97" s="20"/>
      <c r="B97" s="13" t="s">
        <v>691</v>
      </c>
      <c r="C97" s="20" t="s">
        <v>698</v>
      </c>
      <c r="D97" s="13"/>
      <c r="E97" s="20"/>
      <c r="F97" s="13"/>
      <c r="G97" s="20"/>
      <c r="H97" s="13"/>
      <c r="I97" s="20"/>
      <c r="J97" s="5"/>
      <c r="K97" s="21"/>
      <c r="L97" s="5"/>
      <c r="M97" s="21"/>
      <c r="N97" s="4"/>
      <c r="O97" s="21"/>
      <c r="P97" s="5"/>
      <c r="Q97" s="21"/>
      <c r="R97" s="21"/>
    </row>
    <row r="98" spans="1:18" ht="21.75">
      <c r="A98" s="31"/>
      <c r="B98" s="19" t="s">
        <v>692</v>
      </c>
      <c r="C98" s="31"/>
      <c r="D98" s="19"/>
      <c r="E98" s="31"/>
      <c r="F98" s="19"/>
      <c r="G98" s="31"/>
      <c r="H98" s="19"/>
      <c r="I98" s="31"/>
      <c r="J98" s="8"/>
      <c r="K98" s="22"/>
      <c r="L98" s="8"/>
      <c r="M98" s="22"/>
      <c r="N98" s="7"/>
      <c r="O98" s="22"/>
      <c r="P98" s="8"/>
      <c r="Q98" s="22"/>
      <c r="R98" s="22"/>
    </row>
    <row r="99" spans="1:18" ht="21.75">
      <c r="A99" s="27">
        <v>18</v>
      </c>
      <c r="B99" s="11" t="s">
        <v>693</v>
      </c>
      <c r="C99" s="28" t="s">
        <v>699</v>
      </c>
      <c r="D99" s="35">
        <v>150000</v>
      </c>
      <c r="E99" s="32" t="s">
        <v>20</v>
      </c>
      <c r="F99" s="14" t="s">
        <v>21</v>
      </c>
      <c r="G99" s="28"/>
      <c r="H99" s="11"/>
      <c r="I99" s="28"/>
      <c r="J99" s="2"/>
      <c r="K99" s="33"/>
      <c r="L99" s="2"/>
      <c r="M99" s="33"/>
      <c r="N99" s="1"/>
      <c r="O99" s="33"/>
      <c r="P99" s="2"/>
      <c r="Q99" s="33"/>
      <c r="R99" s="3"/>
    </row>
    <row r="100" spans="1:18" ht="21.75">
      <c r="A100" s="20"/>
      <c r="B100" s="13" t="s">
        <v>694</v>
      </c>
      <c r="C100" s="110" t="s">
        <v>700</v>
      </c>
      <c r="D100" s="13"/>
      <c r="E100" s="20"/>
      <c r="F100" s="13"/>
      <c r="G100" s="20"/>
      <c r="H100" s="13"/>
      <c r="I100" s="20"/>
      <c r="J100" s="5"/>
      <c r="K100" s="21"/>
      <c r="L100" s="5"/>
      <c r="M100" s="21"/>
      <c r="N100" s="4"/>
      <c r="O100" s="21"/>
      <c r="P100" s="5"/>
      <c r="Q100" s="21"/>
      <c r="R100" s="6"/>
    </row>
    <row r="101" spans="1:18" ht="21.75">
      <c r="A101" s="20"/>
      <c r="B101" s="13" t="s">
        <v>695</v>
      </c>
      <c r="C101" s="110"/>
      <c r="D101" s="13"/>
      <c r="E101" s="20"/>
      <c r="F101" s="13"/>
      <c r="G101" s="20"/>
      <c r="H101" s="13"/>
      <c r="I101" s="20"/>
      <c r="J101" s="5"/>
      <c r="K101" s="21"/>
      <c r="L101" s="5"/>
      <c r="M101" s="21"/>
      <c r="N101" s="4"/>
      <c r="O101" s="21"/>
      <c r="P101" s="5"/>
      <c r="Q101" s="21"/>
      <c r="R101" s="6"/>
    </row>
    <row r="102" spans="1:18" ht="21.75">
      <c r="A102" s="31"/>
      <c r="B102" s="19" t="s">
        <v>696</v>
      </c>
      <c r="C102" s="31"/>
      <c r="D102" s="19"/>
      <c r="E102" s="31"/>
      <c r="F102" s="19"/>
      <c r="G102" s="31"/>
      <c r="H102" s="19"/>
      <c r="I102" s="31"/>
      <c r="J102" s="8"/>
      <c r="K102" s="22"/>
      <c r="L102" s="8"/>
      <c r="M102" s="22"/>
      <c r="N102" s="7"/>
      <c r="O102" s="22"/>
      <c r="P102" s="8"/>
      <c r="Q102" s="22"/>
      <c r="R102" s="9"/>
    </row>
  </sheetData>
  <mergeCells count="53">
    <mergeCell ref="A92:R92"/>
    <mergeCell ref="A93:R93"/>
    <mergeCell ref="A94:A95"/>
    <mergeCell ref="B94:B95"/>
    <mergeCell ref="C94:C95"/>
    <mergeCell ref="D94:D95"/>
    <mergeCell ref="E94:E95"/>
    <mergeCell ref="F94:F95"/>
    <mergeCell ref="G94:I94"/>
    <mergeCell ref="J94:R94"/>
    <mergeCell ref="A68:R68"/>
    <mergeCell ref="A69:R69"/>
    <mergeCell ref="A70:A71"/>
    <mergeCell ref="B70:B71"/>
    <mergeCell ref="C70:C71"/>
    <mergeCell ref="D70:D71"/>
    <mergeCell ref="E70:E71"/>
    <mergeCell ref="F70:F71"/>
    <mergeCell ref="G70:I70"/>
    <mergeCell ref="J70:R70"/>
    <mergeCell ref="A45:R45"/>
    <mergeCell ref="A46:R46"/>
    <mergeCell ref="A47:A48"/>
    <mergeCell ref="B47:B48"/>
    <mergeCell ref="C47:C48"/>
    <mergeCell ref="D47:D48"/>
    <mergeCell ref="E47:E48"/>
    <mergeCell ref="F47:F48"/>
    <mergeCell ref="G47:I47"/>
    <mergeCell ref="J47:R47"/>
    <mergeCell ref="A22:R22"/>
    <mergeCell ref="A23:R23"/>
    <mergeCell ref="A24:A25"/>
    <mergeCell ref="B24:B25"/>
    <mergeCell ref="C24:C25"/>
    <mergeCell ref="D24:D25"/>
    <mergeCell ref="E24:E25"/>
    <mergeCell ref="F24:F25"/>
    <mergeCell ref="G24:I24"/>
    <mergeCell ref="J24:R24"/>
    <mergeCell ref="A6:A7"/>
    <mergeCell ref="A1:R1"/>
    <mergeCell ref="A2:R2"/>
    <mergeCell ref="A3:R3"/>
    <mergeCell ref="A4:R4"/>
    <mergeCell ref="A5:R5"/>
    <mergeCell ref="G6:I6"/>
    <mergeCell ref="J6:R6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useFirstPageNumber="1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J6" sqref="J6:R6"/>
    </sheetView>
  </sheetViews>
  <sheetFormatPr defaultRowHeight="14.25"/>
  <cols>
    <col min="1" max="1" width="4.625" customWidth="1"/>
    <col min="2" max="2" width="25.25" customWidth="1"/>
    <col min="3" max="3" width="22.25" customWidth="1"/>
    <col min="6" max="6" width="16.125" customWidth="1"/>
    <col min="7" max="18" width="2.75" customWidth="1"/>
  </cols>
  <sheetData>
    <row r="1" spans="1:18" ht="24">
      <c r="A1" s="164" t="s">
        <v>519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70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11" t="s">
        <v>71</v>
      </c>
      <c r="C8" s="28" t="s">
        <v>72</v>
      </c>
      <c r="D8" s="35">
        <v>100000</v>
      </c>
      <c r="E8" s="32" t="s">
        <v>20</v>
      </c>
      <c r="F8" s="14" t="s">
        <v>25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13"/>
      <c r="C9" s="20"/>
      <c r="D9" s="38"/>
      <c r="E9" s="37"/>
      <c r="F9" s="38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31"/>
      <c r="B10" s="19"/>
      <c r="C10" s="31"/>
      <c r="D10" s="58"/>
      <c r="E10" s="44"/>
      <c r="F10" s="58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9"/>
    </row>
    <row r="11" spans="1:18" ht="21.75">
      <c r="A11" s="27">
        <v>2</v>
      </c>
      <c r="B11" s="11" t="s">
        <v>73</v>
      </c>
      <c r="C11" s="28" t="s">
        <v>74</v>
      </c>
      <c r="D11" s="35">
        <v>20000</v>
      </c>
      <c r="E11" s="32" t="s">
        <v>20</v>
      </c>
      <c r="F11" s="14" t="s">
        <v>25</v>
      </c>
      <c r="G11" s="28"/>
      <c r="H11" s="11"/>
      <c r="I11" s="28"/>
      <c r="J11" s="2"/>
      <c r="K11" s="33"/>
      <c r="L11" s="2"/>
      <c r="M11" s="33"/>
      <c r="N11" s="1"/>
      <c r="O11" s="33"/>
      <c r="P11" s="2"/>
      <c r="Q11" s="33"/>
      <c r="R11" s="3"/>
    </row>
    <row r="12" spans="1:18" ht="21.75">
      <c r="A12" s="20"/>
      <c r="B12" s="13" t="s">
        <v>494</v>
      </c>
      <c r="C12" s="20" t="s">
        <v>75</v>
      </c>
      <c r="D12" s="38"/>
      <c r="E12" s="37"/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1.75">
      <c r="A13" s="31"/>
      <c r="B13" s="19"/>
      <c r="C13" s="31"/>
      <c r="D13" s="58"/>
      <c r="E13" s="44"/>
      <c r="F13" s="58"/>
      <c r="G13" s="31"/>
      <c r="H13" s="19"/>
      <c r="I13" s="31"/>
      <c r="J13" s="8"/>
      <c r="K13" s="22"/>
      <c r="L13" s="8"/>
      <c r="M13" s="22"/>
      <c r="N13" s="7"/>
      <c r="O13" s="22"/>
      <c r="P13" s="8"/>
      <c r="Q13" s="22"/>
      <c r="R13" s="9"/>
    </row>
    <row r="14" spans="1:18" ht="21.75">
      <c r="A14" s="26">
        <v>3</v>
      </c>
      <c r="B14" s="13" t="s">
        <v>349</v>
      </c>
      <c r="C14" s="20" t="s">
        <v>350</v>
      </c>
      <c r="D14" s="34">
        <v>20000</v>
      </c>
      <c r="E14" s="37" t="s">
        <v>20</v>
      </c>
      <c r="F14" s="38" t="s">
        <v>44</v>
      </c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20"/>
      <c r="B15" s="13"/>
      <c r="C15" s="20" t="s">
        <v>351</v>
      </c>
      <c r="D15" s="38"/>
      <c r="E15" s="37"/>
      <c r="F15" s="38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1.75">
      <c r="A16" s="20"/>
      <c r="B16" s="13"/>
      <c r="C16" s="20"/>
      <c r="D16" s="38"/>
      <c r="E16" s="37"/>
      <c r="F16" s="38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31"/>
      <c r="B17" s="19"/>
      <c r="C17" s="31"/>
      <c r="D17" s="58"/>
      <c r="E17" s="44"/>
      <c r="F17" s="62"/>
      <c r="G17" s="22"/>
      <c r="H17" s="8"/>
      <c r="I17" s="22"/>
      <c r="J17" s="8"/>
      <c r="K17" s="22"/>
      <c r="L17" s="8"/>
      <c r="M17" s="22"/>
      <c r="N17" s="7"/>
      <c r="O17" s="22"/>
      <c r="P17" s="8"/>
      <c r="Q17" s="22"/>
      <c r="R17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16"/>
  <sheetViews>
    <sheetView workbookViewId="0">
      <selection activeCell="J6" sqref="J6:R6"/>
    </sheetView>
  </sheetViews>
  <sheetFormatPr defaultRowHeight="14.25"/>
  <cols>
    <col min="1" max="1" width="4.75" customWidth="1"/>
    <col min="2" max="2" width="24.25" customWidth="1"/>
    <col min="3" max="3" width="24.875" customWidth="1"/>
    <col min="4" max="4" width="10.625" customWidth="1"/>
    <col min="6" max="6" width="14.125" customWidth="1"/>
    <col min="7" max="18" width="2.75" customWidth="1"/>
  </cols>
  <sheetData>
    <row r="1" spans="1:18" ht="24">
      <c r="A1" s="164" t="s">
        <v>520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78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11" t="s">
        <v>76</v>
      </c>
      <c r="C8" s="28" t="s">
        <v>77</v>
      </c>
      <c r="D8" s="35">
        <v>3138400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31"/>
      <c r="B9" s="19"/>
      <c r="C9" s="31"/>
      <c r="D9" s="58"/>
      <c r="E9" s="44"/>
      <c r="F9" s="58"/>
      <c r="G9" s="31"/>
      <c r="H9" s="19"/>
      <c r="I9" s="31"/>
      <c r="J9" s="8"/>
      <c r="K9" s="22"/>
      <c r="L9" s="8"/>
      <c r="M9" s="22"/>
      <c r="N9" s="7"/>
      <c r="O9" s="22"/>
      <c r="P9" s="8"/>
      <c r="Q9" s="22"/>
      <c r="R9" s="9"/>
    </row>
    <row r="10" spans="1:18" ht="21.75">
      <c r="A10" s="27">
        <v>2</v>
      </c>
      <c r="B10" s="11" t="s">
        <v>79</v>
      </c>
      <c r="C10" s="28" t="s">
        <v>80</v>
      </c>
      <c r="D10" s="35">
        <v>10610200</v>
      </c>
      <c r="E10" s="32" t="s">
        <v>20</v>
      </c>
      <c r="F10" s="14" t="s">
        <v>28</v>
      </c>
      <c r="G10" s="28"/>
      <c r="H10" s="11"/>
      <c r="I10" s="28"/>
      <c r="J10" s="2"/>
      <c r="K10" s="33"/>
      <c r="L10" s="2"/>
      <c r="M10" s="33"/>
      <c r="N10" s="1"/>
      <c r="O10" s="33"/>
      <c r="P10" s="2"/>
      <c r="Q10" s="33"/>
      <c r="R10" s="3"/>
    </row>
    <row r="11" spans="1:18" ht="21.75">
      <c r="A11" s="20"/>
      <c r="B11" s="13"/>
      <c r="C11" s="20"/>
      <c r="D11" s="38"/>
      <c r="E11" s="37"/>
      <c r="F11" s="60"/>
      <c r="G11" s="21"/>
      <c r="H11" s="5"/>
      <c r="I11" s="21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27">
        <v>3</v>
      </c>
      <c r="B12" s="11" t="s">
        <v>81</v>
      </c>
      <c r="C12" s="28" t="s">
        <v>82</v>
      </c>
      <c r="D12" s="35">
        <v>102000</v>
      </c>
      <c r="E12" s="32" t="s">
        <v>20</v>
      </c>
      <c r="F12" s="14" t="s">
        <v>28</v>
      </c>
      <c r="G12" s="33"/>
      <c r="H12" s="2"/>
      <c r="I12" s="33"/>
      <c r="J12" s="2"/>
      <c r="K12" s="33"/>
      <c r="L12" s="2"/>
      <c r="M12" s="33"/>
      <c r="N12" s="1"/>
      <c r="O12" s="33"/>
      <c r="P12" s="2"/>
      <c r="Q12" s="33"/>
      <c r="R12" s="3"/>
    </row>
    <row r="13" spans="1:18" ht="21.75">
      <c r="A13" s="113"/>
      <c r="B13" s="19"/>
      <c r="C13" s="31"/>
      <c r="D13" s="147"/>
      <c r="E13" s="44"/>
      <c r="F13" s="58"/>
      <c r="G13" s="22"/>
      <c r="H13" s="8"/>
      <c r="I13" s="22"/>
      <c r="J13" s="8"/>
      <c r="K13" s="22"/>
      <c r="L13" s="8"/>
      <c r="M13" s="22"/>
      <c r="N13" s="7"/>
      <c r="O13" s="22"/>
      <c r="P13" s="8"/>
      <c r="Q13" s="22"/>
      <c r="R13" s="9"/>
    </row>
    <row r="14" spans="1:18" ht="21.75">
      <c r="A14" s="26">
        <v>4</v>
      </c>
      <c r="B14" s="13" t="s">
        <v>488</v>
      </c>
      <c r="C14" s="20" t="s">
        <v>489</v>
      </c>
      <c r="D14" s="34">
        <v>30000</v>
      </c>
      <c r="E14" s="37" t="s">
        <v>184</v>
      </c>
      <c r="F14" s="38" t="s">
        <v>28</v>
      </c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20"/>
      <c r="B15" s="13" t="s">
        <v>29</v>
      </c>
      <c r="C15" s="20" t="s">
        <v>490</v>
      </c>
      <c r="D15" s="38"/>
      <c r="E15" s="37"/>
      <c r="F15" s="60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 ht="21.75">
      <c r="A16" s="31"/>
      <c r="B16" s="19"/>
      <c r="C16" s="31"/>
      <c r="D16" s="58"/>
      <c r="E16" s="44"/>
      <c r="F16" s="62"/>
      <c r="G16" s="22"/>
      <c r="H16" s="8"/>
      <c r="I16" s="22"/>
      <c r="J16" s="8"/>
      <c r="K16" s="22"/>
      <c r="L16" s="8"/>
      <c r="M16" s="22"/>
      <c r="N16" s="7"/>
      <c r="O16" s="22"/>
      <c r="P16" s="8"/>
      <c r="Q16" s="22"/>
      <c r="R16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activeCell="B16" sqref="B16"/>
    </sheetView>
  </sheetViews>
  <sheetFormatPr defaultRowHeight="14.25"/>
  <cols>
    <col min="1" max="1" width="4.75" customWidth="1"/>
    <col min="2" max="2" width="29.875" customWidth="1"/>
    <col min="3" max="3" width="21.875" customWidth="1"/>
    <col min="4" max="4" width="11.625" customWidth="1"/>
    <col min="6" max="6" width="12.625" customWidth="1"/>
    <col min="7" max="18" width="2.75" customWidth="1"/>
  </cols>
  <sheetData>
    <row r="1" spans="1:18" ht="24">
      <c r="A1" s="164" t="s">
        <v>523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84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11" t="s">
        <v>242</v>
      </c>
      <c r="C8" s="28" t="s">
        <v>243</v>
      </c>
      <c r="D8" s="35">
        <v>60000</v>
      </c>
      <c r="E8" s="32" t="s">
        <v>219</v>
      </c>
      <c r="F8" s="14" t="s">
        <v>219</v>
      </c>
      <c r="G8" s="28"/>
      <c r="H8" s="11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13" t="s">
        <v>491</v>
      </c>
      <c r="C9" s="20" t="s">
        <v>244</v>
      </c>
      <c r="D9" s="38"/>
      <c r="E9" s="37" t="s">
        <v>220</v>
      </c>
      <c r="F9" s="38" t="s">
        <v>220</v>
      </c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20"/>
      <c r="B10" s="13" t="s">
        <v>492</v>
      </c>
      <c r="C10" s="20" t="s">
        <v>245</v>
      </c>
      <c r="D10" s="38"/>
      <c r="E10" s="37"/>
      <c r="F10" s="38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1.75">
      <c r="A11" s="20"/>
      <c r="B11" s="13"/>
      <c r="C11" s="20" t="s">
        <v>493</v>
      </c>
      <c r="D11" s="38"/>
      <c r="E11" s="37"/>
      <c r="F11" s="38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31"/>
      <c r="B12" s="19"/>
      <c r="C12" s="31"/>
      <c r="D12" s="58"/>
      <c r="E12" s="44"/>
      <c r="F12" s="58"/>
      <c r="G12" s="31"/>
      <c r="H12" s="19"/>
      <c r="I12" s="31"/>
      <c r="J12" s="8"/>
      <c r="K12" s="22"/>
      <c r="L12" s="8"/>
      <c r="M12" s="22"/>
      <c r="N12" s="7"/>
      <c r="O12" s="22"/>
      <c r="P12" s="8"/>
      <c r="Q12" s="22"/>
      <c r="R12" s="9"/>
    </row>
    <row r="13" spans="1:18" ht="21.75">
      <c r="A13" s="27">
        <v>2</v>
      </c>
      <c r="B13" s="11" t="s">
        <v>548</v>
      </c>
      <c r="C13" s="28" t="s">
        <v>246</v>
      </c>
      <c r="D13" s="35">
        <v>20000</v>
      </c>
      <c r="E13" s="32" t="s">
        <v>248</v>
      </c>
      <c r="F13" s="14" t="s">
        <v>248</v>
      </c>
      <c r="G13" s="28"/>
      <c r="H13" s="11"/>
      <c r="I13" s="28"/>
      <c r="J13" s="2"/>
      <c r="K13" s="33"/>
      <c r="L13" s="2"/>
      <c r="M13" s="33"/>
      <c r="N13" s="1"/>
      <c r="O13" s="33"/>
      <c r="P13" s="2"/>
      <c r="Q13" s="33"/>
      <c r="R13" s="3"/>
    </row>
    <row r="14" spans="1:18" ht="24">
      <c r="A14" s="20"/>
      <c r="B14" s="49" t="s">
        <v>472</v>
      </c>
      <c r="C14" s="20" t="s">
        <v>247</v>
      </c>
      <c r="D14" s="38"/>
      <c r="E14" s="37" t="s">
        <v>230</v>
      </c>
      <c r="F14" s="116" t="s">
        <v>86</v>
      </c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20"/>
      <c r="B15" s="49" t="s">
        <v>86</v>
      </c>
      <c r="C15" s="20"/>
      <c r="D15" s="38"/>
      <c r="E15" s="37" t="s">
        <v>226</v>
      </c>
      <c r="F15" s="60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 ht="21.75">
      <c r="A16" s="31"/>
      <c r="B16" s="19"/>
      <c r="C16" s="31"/>
      <c r="D16" s="58"/>
      <c r="E16" s="44"/>
      <c r="F16" s="62"/>
      <c r="G16" s="22"/>
      <c r="H16" s="8"/>
      <c r="I16" s="22"/>
      <c r="J16" s="8"/>
      <c r="K16" s="22"/>
      <c r="L16" s="8"/>
      <c r="M16" s="22"/>
      <c r="N16" s="7"/>
      <c r="O16" s="22"/>
      <c r="P16" s="8"/>
      <c r="Q16" s="22"/>
      <c r="R16" s="9"/>
    </row>
    <row r="17" spans="1:18" ht="21.75">
      <c r="A17" s="27">
        <v>3</v>
      </c>
      <c r="B17" s="11" t="s">
        <v>85</v>
      </c>
      <c r="C17" s="28" t="s">
        <v>251</v>
      </c>
      <c r="D17" s="35">
        <v>15000</v>
      </c>
      <c r="E17" s="32" t="s">
        <v>219</v>
      </c>
      <c r="F17" s="14" t="s">
        <v>217</v>
      </c>
      <c r="G17" s="33"/>
      <c r="H17" s="2"/>
      <c r="I17" s="33"/>
      <c r="J17" s="2"/>
      <c r="K17" s="33"/>
      <c r="L17" s="2"/>
      <c r="M17" s="33"/>
      <c r="N17" s="1"/>
      <c r="O17" s="33"/>
      <c r="P17" s="2"/>
      <c r="Q17" s="33"/>
      <c r="R17" s="3"/>
    </row>
    <row r="18" spans="1:18" ht="21.75">
      <c r="A18" s="26"/>
      <c r="B18" s="13" t="s">
        <v>249</v>
      </c>
      <c r="C18" s="20" t="s">
        <v>252</v>
      </c>
      <c r="D18" s="34"/>
      <c r="E18" s="37" t="s">
        <v>220</v>
      </c>
      <c r="F18" s="38" t="s">
        <v>231</v>
      </c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26"/>
      <c r="B19" s="13" t="s">
        <v>250</v>
      </c>
      <c r="C19" s="20" t="s">
        <v>86</v>
      </c>
      <c r="D19" s="34"/>
      <c r="E19" s="37"/>
      <c r="F19" s="38"/>
      <c r="G19" s="21"/>
      <c r="H19" s="5"/>
      <c r="I19" s="21"/>
      <c r="J19" s="5"/>
      <c r="K19" s="21"/>
      <c r="L19" s="5"/>
      <c r="M19" s="21"/>
      <c r="N19" s="4"/>
      <c r="O19" s="21"/>
      <c r="P19" s="5"/>
      <c r="Q19" s="21"/>
      <c r="R19" s="6"/>
    </row>
    <row r="20" spans="1:18" ht="21.75">
      <c r="A20" s="20"/>
      <c r="B20" s="13"/>
      <c r="C20" s="20"/>
      <c r="D20" s="13"/>
      <c r="E20" s="20"/>
      <c r="F20" s="5"/>
      <c r="G20" s="21"/>
      <c r="H20" s="5"/>
      <c r="I20" s="21"/>
      <c r="J20" s="5"/>
      <c r="K20" s="21"/>
      <c r="L20" s="5"/>
      <c r="M20" s="21"/>
      <c r="N20" s="4"/>
      <c r="O20" s="21"/>
      <c r="P20" s="5"/>
      <c r="Q20" s="21"/>
      <c r="R20" s="6"/>
    </row>
    <row r="21" spans="1:18" ht="21.75">
      <c r="A21" s="31"/>
      <c r="B21" s="19"/>
      <c r="C21" s="31"/>
      <c r="D21" s="19"/>
      <c r="E21" s="31"/>
      <c r="F21" s="8"/>
      <c r="G21" s="22"/>
      <c r="H21" s="8"/>
      <c r="I21" s="22"/>
      <c r="J21" s="8"/>
      <c r="K21" s="22"/>
      <c r="L21" s="8"/>
      <c r="M21" s="22"/>
      <c r="N21" s="7"/>
      <c r="O21" s="22"/>
      <c r="P21" s="8"/>
      <c r="Q21" s="22"/>
      <c r="R21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15"/>
  <sheetViews>
    <sheetView zoomScale="90" zoomScaleNormal="90" workbookViewId="0">
      <selection activeCell="P20" sqref="P20"/>
    </sheetView>
  </sheetViews>
  <sheetFormatPr defaultRowHeight="14.25"/>
  <cols>
    <col min="1" max="1" width="5" customWidth="1"/>
    <col min="2" max="2" width="23.25" customWidth="1"/>
    <col min="3" max="3" width="23.5" customWidth="1"/>
    <col min="6" max="6" width="14.625" customWidth="1"/>
    <col min="7" max="18" width="2.75" customWidth="1"/>
  </cols>
  <sheetData>
    <row r="1" spans="1:18" ht="24">
      <c r="A1" s="164" t="s">
        <v>524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166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/>
      <c r="B9" s="11"/>
      <c r="C9" s="28"/>
      <c r="D9" s="39"/>
      <c r="E9" s="32"/>
      <c r="F9" s="14"/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/>
      <c r="C10" s="20"/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/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0"/>
      <c r="B14" s="13"/>
      <c r="C14" s="20"/>
      <c r="D14" s="13"/>
      <c r="E14" s="37"/>
      <c r="F14" s="38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23"/>
  <sheetViews>
    <sheetView zoomScale="90" zoomScaleNormal="90" workbookViewId="0">
      <selection activeCell="M13" sqref="M13"/>
    </sheetView>
  </sheetViews>
  <sheetFormatPr defaultRowHeight="14.25"/>
  <cols>
    <col min="1" max="1" width="5.25" customWidth="1"/>
    <col min="2" max="2" width="24.5" customWidth="1"/>
    <col min="3" max="3" width="22.75" customWidth="1"/>
    <col min="6" max="6" width="13.5" customWidth="1"/>
    <col min="7" max="18" width="2.75" customWidth="1"/>
  </cols>
  <sheetData>
    <row r="1" spans="1:18" ht="24">
      <c r="A1" s="164" t="s">
        <v>525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87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6">
        <v>1</v>
      </c>
      <c r="B8" s="13" t="s">
        <v>88</v>
      </c>
      <c r="C8" s="63" t="s">
        <v>90</v>
      </c>
      <c r="D8" s="45">
        <v>10000</v>
      </c>
      <c r="E8" s="37" t="s">
        <v>20</v>
      </c>
      <c r="F8" s="38" t="s">
        <v>28</v>
      </c>
      <c r="G8" s="20"/>
      <c r="H8" s="15"/>
      <c r="I8" s="24"/>
      <c r="J8" s="15"/>
      <c r="K8" s="24"/>
      <c r="L8" s="15"/>
      <c r="M8" s="24"/>
      <c r="N8" s="16"/>
      <c r="O8" s="25"/>
      <c r="P8" s="15"/>
      <c r="Q8" s="25"/>
      <c r="R8" s="46"/>
    </row>
    <row r="9" spans="1:18" ht="24">
      <c r="A9" s="20"/>
      <c r="B9" s="13" t="s">
        <v>89</v>
      </c>
      <c r="C9" s="64" t="s">
        <v>91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13"/>
      <c r="C10" s="64" t="s">
        <v>92</v>
      </c>
      <c r="D10" s="13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13"/>
      <c r="C11" s="65" t="s">
        <v>93</v>
      </c>
      <c r="D11" s="13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13"/>
      <c r="C12" s="65" t="s">
        <v>94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13"/>
      <c r="C13" s="64" t="s">
        <v>95</v>
      </c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1"/>
      <c r="B14" s="5"/>
      <c r="C14" s="65" t="s">
        <v>96</v>
      </c>
      <c r="D14" s="5"/>
      <c r="E14" s="21"/>
      <c r="F14" s="5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1"/>
      <c r="B15" s="5"/>
      <c r="C15" s="65" t="s">
        <v>97</v>
      </c>
      <c r="D15" s="5"/>
      <c r="E15" s="21"/>
      <c r="F15" s="5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1"/>
      <c r="B16" s="5"/>
      <c r="C16" s="65" t="s">
        <v>98</v>
      </c>
      <c r="D16" s="5"/>
      <c r="E16" s="21"/>
      <c r="F16" s="5"/>
      <c r="G16" s="21"/>
      <c r="H16" s="5"/>
      <c r="I16" s="21"/>
      <c r="J16" s="5"/>
      <c r="K16" s="21"/>
      <c r="L16" s="5"/>
      <c r="M16" s="21"/>
      <c r="N16" s="4"/>
      <c r="O16" s="21"/>
      <c r="P16" s="5"/>
      <c r="Q16" s="21"/>
      <c r="R16" s="6"/>
    </row>
    <row r="17" spans="1:18">
      <c r="A17" s="21"/>
      <c r="B17" s="5"/>
      <c r="C17" s="21"/>
      <c r="D17" s="5"/>
      <c r="E17" s="21"/>
      <c r="F17" s="5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>
      <c r="A18" s="21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>
      <c r="A19" s="21"/>
      <c r="B19" s="5"/>
      <c r="C19" s="21"/>
      <c r="D19" s="5"/>
      <c r="E19" s="21"/>
      <c r="F19" s="5"/>
      <c r="G19" s="21"/>
      <c r="H19" s="5"/>
      <c r="I19" s="21"/>
      <c r="J19" s="5"/>
      <c r="K19" s="21"/>
      <c r="L19" s="5"/>
      <c r="M19" s="21"/>
      <c r="N19" s="4"/>
      <c r="O19" s="21"/>
      <c r="P19" s="5"/>
      <c r="Q19" s="21"/>
      <c r="R19" s="6"/>
    </row>
    <row r="20" spans="1:18">
      <c r="A20" s="21"/>
      <c r="B20" s="5"/>
      <c r="C20" s="21"/>
      <c r="D20" s="5"/>
      <c r="E20" s="21"/>
      <c r="F20" s="5"/>
      <c r="G20" s="21"/>
      <c r="H20" s="5"/>
      <c r="I20" s="21"/>
      <c r="J20" s="5"/>
      <c r="K20" s="21"/>
      <c r="L20" s="5"/>
      <c r="M20" s="21"/>
      <c r="N20" s="4"/>
      <c r="O20" s="21"/>
      <c r="P20" s="5"/>
      <c r="Q20" s="21"/>
      <c r="R20" s="6"/>
    </row>
    <row r="21" spans="1:18">
      <c r="A21" s="21"/>
      <c r="B21" s="5"/>
      <c r="C21" s="21"/>
      <c r="D21" s="5"/>
      <c r="E21" s="21"/>
      <c r="F21" s="5"/>
      <c r="G21" s="21"/>
      <c r="H21" s="5"/>
      <c r="I21" s="21"/>
      <c r="J21" s="5"/>
      <c r="K21" s="21"/>
      <c r="L21" s="5"/>
      <c r="M21" s="21"/>
      <c r="N21" s="4"/>
      <c r="O21" s="21"/>
      <c r="P21" s="5"/>
      <c r="Q21" s="21"/>
      <c r="R21" s="6"/>
    </row>
    <row r="22" spans="1:18">
      <c r="A22" s="21"/>
      <c r="B22" s="5"/>
      <c r="C22" s="21"/>
      <c r="D22" s="5"/>
      <c r="E22" s="21"/>
      <c r="F22" s="5"/>
      <c r="G22" s="21"/>
      <c r="H22" s="5"/>
      <c r="I22" s="21"/>
      <c r="J22" s="5"/>
      <c r="K22" s="21"/>
      <c r="L22" s="5"/>
      <c r="M22" s="21"/>
      <c r="N22" s="4"/>
      <c r="O22" s="21"/>
      <c r="P22" s="5"/>
      <c r="Q22" s="21"/>
      <c r="R22" s="6"/>
    </row>
    <row r="23" spans="1:18">
      <c r="A23" s="22"/>
      <c r="B23" s="8"/>
      <c r="C23" s="22"/>
      <c r="D23" s="8"/>
      <c r="E23" s="22"/>
      <c r="F23" s="8"/>
      <c r="G23" s="22"/>
      <c r="H23" s="8"/>
      <c r="I23" s="22"/>
      <c r="J23" s="8"/>
      <c r="K23" s="22"/>
      <c r="L23" s="8"/>
      <c r="M23" s="22"/>
      <c r="N23" s="7"/>
      <c r="O23" s="22"/>
      <c r="P23" s="8"/>
      <c r="Q23" s="22"/>
      <c r="R23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F20" sqref="F20"/>
    </sheetView>
  </sheetViews>
  <sheetFormatPr defaultRowHeight="14.25"/>
  <cols>
    <col min="1" max="1" width="4.625" customWidth="1"/>
    <col min="2" max="2" width="24" customWidth="1"/>
    <col min="3" max="3" width="22" customWidth="1"/>
    <col min="6" max="6" width="13.375" customWidth="1"/>
    <col min="7" max="18" width="2.75" customWidth="1"/>
  </cols>
  <sheetData>
    <row r="1" spans="1:18" ht="24">
      <c r="A1" s="164" t="s">
        <v>526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167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6">
        <v>2</v>
      </c>
      <c r="B9" s="13" t="s">
        <v>191</v>
      </c>
      <c r="C9" s="20" t="s">
        <v>192</v>
      </c>
      <c r="D9" s="45">
        <v>30000</v>
      </c>
      <c r="E9" s="37" t="s">
        <v>20</v>
      </c>
      <c r="F9" s="38" t="s">
        <v>28</v>
      </c>
      <c r="G9" s="20"/>
      <c r="H9" s="15"/>
      <c r="I9" s="24"/>
      <c r="J9" s="15"/>
      <c r="K9" s="24"/>
      <c r="L9" s="15"/>
      <c r="M9" s="24"/>
      <c r="N9" s="16"/>
      <c r="O9" s="24"/>
      <c r="P9" s="15"/>
      <c r="Q9" s="24"/>
      <c r="R9" s="46"/>
    </row>
    <row r="10" spans="1:18" ht="21.75">
      <c r="A10" s="26"/>
      <c r="B10" s="13" t="s">
        <v>29</v>
      </c>
      <c r="C10" s="20"/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/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6"/>
      <c r="B14" s="13"/>
      <c r="C14" s="20"/>
      <c r="D14" s="45"/>
      <c r="E14" s="37"/>
      <c r="F14" s="38"/>
      <c r="G14" s="20"/>
      <c r="H14" s="15"/>
      <c r="I14" s="24"/>
      <c r="J14" s="15"/>
      <c r="K14" s="24"/>
      <c r="L14" s="15"/>
      <c r="M14" s="24"/>
      <c r="N14" s="16"/>
      <c r="O14" s="24"/>
      <c r="P14" s="15"/>
      <c r="Q14" s="24"/>
      <c r="R14" s="46"/>
    </row>
    <row r="15" spans="1:18" ht="21.75">
      <c r="A15" s="26"/>
      <c r="B15" s="13"/>
      <c r="C15" s="20"/>
      <c r="D15" s="45"/>
      <c r="E15" s="37"/>
      <c r="F15" s="38"/>
      <c r="G15" s="20"/>
      <c r="H15" s="15"/>
      <c r="I15" s="24"/>
      <c r="J15" s="15"/>
      <c r="K15" s="24"/>
      <c r="L15" s="15"/>
      <c r="M15" s="24"/>
      <c r="N15" s="16"/>
      <c r="O15" s="24"/>
      <c r="P15" s="15"/>
      <c r="Q15" s="24"/>
      <c r="R15" s="46"/>
    </row>
    <row r="16" spans="1:18" ht="21.75">
      <c r="A16" s="26"/>
      <c r="B16" s="13"/>
      <c r="C16" s="20"/>
      <c r="D16" s="45"/>
      <c r="E16" s="37"/>
      <c r="F16" s="38"/>
      <c r="G16" s="20"/>
      <c r="H16" s="15"/>
      <c r="I16" s="24"/>
      <c r="J16" s="15"/>
      <c r="K16" s="24"/>
      <c r="L16" s="15"/>
      <c r="M16" s="24"/>
      <c r="N16" s="16"/>
      <c r="O16" s="24"/>
      <c r="P16" s="15"/>
      <c r="Q16" s="24"/>
      <c r="R16" s="46"/>
    </row>
    <row r="17" spans="1:18" ht="21.75">
      <c r="A17" s="26"/>
      <c r="B17" s="13"/>
      <c r="C17" s="20"/>
      <c r="D17" s="45"/>
      <c r="E17" s="37"/>
      <c r="F17" s="38"/>
      <c r="G17" s="20"/>
      <c r="H17" s="15"/>
      <c r="I17" s="24"/>
      <c r="J17" s="15"/>
      <c r="K17" s="24"/>
      <c r="L17" s="15"/>
      <c r="M17" s="24"/>
      <c r="N17" s="16"/>
      <c r="O17" s="24"/>
      <c r="P17" s="15"/>
      <c r="Q17" s="24"/>
      <c r="R17" s="46"/>
    </row>
    <row r="18" spans="1:18" ht="21.75">
      <c r="A18" s="26"/>
      <c r="B18" s="13"/>
      <c r="C18" s="20"/>
      <c r="D18" s="45"/>
      <c r="E18" s="37"/>
      <c r="F18" s="38"/>
      <c r="G18" s="20"/>
      <c r="H18" s="15"/>
      <c r="I18" s="24"/>
      <c r="J18" s="15"/>
      <c r="K18" s="24"/>
      <c r="L18" s="15"/>
      <c r="M18" s="24"/>
      <c r="N18" s="16"/>
      <c r="O18" s="24"/>
      <c r="P18" s="15"/>
      <c r="Q18" s="24"/>
      <c r="R18" s="46"/>
    </row>
    <row r="19" spans="1:18" ht="21.75">
      <c r="A19" s="20"/>
      <c r="B19" s="13"/>
      <c r="C19" s="20"/>
      <c r="D19" s="13"/>
      <c r="E19" s="37"/>
      <c r="F19" s="38"/>
      <c r="G19" s="20"/>
      <c r="H19" s="13"/>
      <c r="I19" s="20"/>
      <c r="J19" s="5"/>
      <c r="K19" s="21"/>
      <c r="L19" s="5"/>
      <c r="M19" s="21"/>
      <c r="N19" s="4"/>
      <c r="O19" s="21"/>
      <c r="P19" s="5"/>
      <c r="Q19" s="21"/>
      <c r="R19" s="6"/>
    </row>
    <row r="20" spans="1:18" ht="21.75">
      <c r="A20" s="31"/>
      <c r="B20" s="19"/>
      <c r="C20" s="31"/>
      <c r="D20" s="19"/>
      <c r="E20" s="31"/>
      <c r="F20" s="19"/>
      <c r="G20" s="31"/>
      <c r="H20" s="19"/>
      <c r="I20" s="31"/>
      <c r="J20" s="8"/>
      <c r="K20" s="22"/>
      <c r="L20" s="8"/>
      <c r="M20" s="22"/>
      <c r="N20" s="7"/>
      <c r="O20" s="22"/>
      <c r="P20" s="8"/>
      <c r="Q20" s="22"/>
      <c r="R20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I22" sqref="I22"/>
    </sheetView>
  </sheetViews>
  <sheetFormatPr defaultRowHeight="14.25"/>
  <cols>
    <col min="1" max="1" width="4.625" customWidth="1"/>
    <col min="2" max="2" width="26.625" customWidth="1"/>
    <col min="3" max="3" width="22.375" customWidth="1"/>
    <col min="6" max="6" width="14.875" customWidth="1"/>
    <col min="7" max="18" width="2.75" customWidth="1"/>
  </cols>
  <sheetData>
    <row r="1" spans="1:18" ht="24">
      <c r="A1" s="164" t="s">
        <v>527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99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69" t="s">
        <v>100</v>
      </c>
      <c r="C8" s="70" t="s">
        <v>102</v>
      </c>
      <c r="D8" s="107">
        <v>10000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66" t="s">
        <v>101</v>
      </c>
      <c r="C9" s="68" t="s">
        <v>103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20"/>
      <c r="B10" s="13"/>
      <c r="C10" s="12"/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1.75">
      <c r="A11" s="20"/>
      <c r="B11" s="13"/>
      <c r="C11" s="12"/>
      <c r="D11" s="20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20"/>
      <c r="B12" s="13"/>
      <c r="C12" s="12"/>
      <c r="D12" s="20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>
      <c r="A13" s="21"/>
      <c r="B13" s="5"/>
      <c r="C13" s="4"/>
      <c r="D13" s="21"/>
      <c r="E13" s="21"/>
      <c r="F13" s="5"/>
      <c r="G13" s="21"/>
      <c r="H13" s="5"/>
      <c r="I13" s="21"/>
      <c r="J13" s="5"/>
      <c r="K13" s="21"/>
      <c r="L13" s="5"/>
      <c r="M13" s="21"/>
      <c r="N13" s="4"/>
      <c r="O13" s="21"/>
      <c r="P13" s="5"/>
      <c r="Q13" s="21"/>
      <c r="R13" s="6"/>
    </row>
    <row r="14" spans="1:18">
      <c r="A14" s="21"/>
      <c r="B14" s="5"/>
      <c r="C14" s="4"/>
      <c r="D14" s="21"/>
      <c r="E14" s="21"/>
      <c r="F14" s="5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>
      <c r="A15" s="21"/>
      <c r="B15" s="5"/>
      <c r="C15" s="4"/>
      <c r="D15" s="21"/>
      <c r="E15" s="21"/>
      <c r="F15" s="5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>
      <c r="A16" s="21"/>
      <c r="B16" s="5"/>
      <c r="C16" s="4"/>
      <c r="D16" s="21"/>
      <c r="E16" s="21"/>
      <c r="F16" s="5"/>
      <c r="G16" s="21"/>
      <c r="H16" s="5"/>
      <c r="I16" s="21"/>
      <c r="J16" s="5"/>
      <c r="K16" s="21"/>
      <c r="L16" s="5"/>
      <c r="M16" s="21"/>
      <c r="N16" s="4"/>
      <c r="O16" s="21"/>
      <c r="P16" s="5"/>
      <c r="Q16" s="21"/>
      <c r="R16" s="6"/>
    </row>
    <row r="17" spans="1:18">
      <c r="A17" s="21"/>
      <c r="B17" s="5"/>
      <c r="C17" s="4"/>
      <c r="D17" s="21"/>
      <c r="E17" s="21"/>
      <c r="F17" s="5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>
      <c r="A18" s="21"/>
      <c r="B18" s="5"/>
      <c r="C18" s="4"/>
      <c r="D18" s="21"/>
      <c r="E18" s="21"/>
      <c r="F18" s="5"/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>
      <c r="A19" s="22"/>
      <c r="B19" s="8"/>
      <c r="C19" s="7"/>
      <c r="D19" s="22"/>
      <c r="E19" s="22"/>
      <c r="F19" s="8"/>
      <c r="G19" s="22"/>
      <c r="H19" s="8"/>
      <c r="I19" s="22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H19" sqref="H19"/>
    </sheetView>
  </sheetViews>
  <sheetFormatPr defaultRowHeight="14.25"/>
  <cols>
    <col min="1" max="1" width="4.75" customWidth="1"/>
    <col min="2" max="2" width="23.5" customWidth="1"/>
    <col min="3" max="3" width="22.125" customWidth="1"/>
    <col min="6" max="6" width="13.875" customWidth="1"/>
    <col min="7" max="18" width="2.75" customWidth="1"/>
  </cols>
  <sheetData>
    <row r="1" spans="1:18" ht="24">
      <c r="A1" s="164" t="s">
        <v>528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168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0" t="s">
        <v>14</v>
      </c>
      <c r="O8" s="51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/>
      <c r="B9" s="11"/>
      <c r="C9" s="28"/>
      <c r="D9" s="39"/>
      <c r="E9" s="32"/>
      <c r="F9" s="14"/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/>
      <c r="C10" s="20"/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/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0"/>
      <c r="B14" s="13"/>
      <c r="C14" s="20"/>
      <c r="D14" s="13"/>
      <c r="E14" s="37"/>
      <c r="F14" s="38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5"/>
  <sheetViews>
    <sheetView zoomScale="90" zoomScaleNormal="90" workbookViewId="0">
      <selection activeCell="A6" sqref="A6:R6"/>
    </sheetView>
  </sheetViews>
  <sheetFormatPr defaultRowHeight="14.25"/>
  <cols>
    <col min="1" max="1" width="5.25" customWidth="1"/>
    <col min="2" max="2" width="24.25" customWidth="1"/>
    <col min="3" max="3" width="22.375" customWidth="1"/>
    <col min="6" max="6" width="16" customWidth="1"/>
    <col min="7" max="18" width="2.75" customWidth="1"/>
  </cols>
  <sheetData>
    <row r="1" spans="1:18" ht="24">
      <c r="A1" s="164" t="s">
        <v>529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169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0" t="s">
        <v>14</v>
      </c>
      <c r="O8" s="51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/>
      <c r="B9" s="11"/>
      <c r="C9" s="28"/>
      <c r="D9" s="39"/>
      <c r="E9" s="32"/>
      <c r="F9" s="14"/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/>
      <c r="C10" s="20"/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/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0"/>
      <c r="B14" s="13"/>
      <c r="C14" s="20"/>
      <c r="D14" s="13"/>
      <c r="E14" s="37"/>
      <c r="F14" s="38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19"/>
  <sheetViews>
    <sheetView zoomScale="90" zoomScaleNormal="90" workbookViewId="0">
      <selection activeCell="M12" sqref="M12"/>
    </sheetView>
  </sheetViews>
  <sheetFormatPr defaultRowHeight="14.25"/>
  <cols>
    <col min="1" max="1" width="5" customWidth="1"/>
    <col min="2" max="2" width="24.125" customWidth="1"/>
    <col min="3" max="3" width="23.75" customWidth="1"/>
    <col min="6" max="6" width="15.375" customWidth="1"/>
    <col min="7" max="18" width="2.75" customWidth="1"/>
  </cols>
  <sheetData>
    <row r="1" spans="1:18" ht="24">
      <c r="A1" s="164" t="s">
        <v>530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170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1" t="s">
        <v>104</v>
      </c>
      <c r="C8" s="71" t="s">
        <v>106</v>
      </c>
      <c r="D8" s="35">
        <v>20000</v>
      </c>
      <c r="E8" s="32" t="s">
        <v>20</v>
      </c>
      <c r="F8" s="72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71" t="s">
        <v>105</v>
      </c>
      <c r="C9" s="71" t="s">
        <v>107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13"/>
      <c r="C10" s="71" t="s">
        <v>108</v>
      </c>
      <c r="D10" s="13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13"/>
      <c r="C11" s="71" t="s">
        <v>109</v>
      </c>
      <c r="D11" s="13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13"/>
      <c r="C12" s="66" t="s">
        <v>110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13"/>
      <c r="C13" s="66" t="s">
        <v>111</v>
      </c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>
      <c r="A14" s="21"/>
      <c r="B14" s="5"/>
      <c r="C14" s="21"/>
      <c r="D14" s="5"/>
      <c r="E14" s="21"/>
      <c r="F14" s="5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>
      <c r="A15" s="21"/>
      <c r="B15" s="5"/>
      <c r="C15" s="21"/>
      <c r="D15" s="5"/>
      <c r="E15" s="21"/>
      <c r="F15" s="5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>
      <c r="A16" s="21"/>
      <c r="B16" s="5"/>
      <c r="C16" s="21"/>
      <c r="D16" s="5"/>
      <c r="E16" s="21"/>
      <c r="F16" s="5"/>
      <c r="G16" s="21"/>
      <c r="H16" s="5"/>
      <c r="I16" s="21"/>
      <c r="J16" s="5"/>
      <c r="K16" s="21"/>
      <c r="L16" s="5"/>
      <c r="M16" s="21"/>
      <c r="N16" s="4"/>
      <c r="O16" s="21"/>
      <c r="P16" s="5"/>
      <c r="Q16" s="21"/>
      <c r="R16" s="6"/>
    </row>
    <row r="17" spans="1:18">
      <c r="A17" s="21"/>
      <c r="B17" s="5"/>
      <c r="C17" s="21"/>
      <c r="D17" s="5"/>
      <c r="E17" s="21"/>
      <c r="F17" s="5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>
      <c r="A18" s="21"/>
      <c r="B18" s="5"/>
      <c r="C18" s="21"/>
      <c r="D18" s="5"/>
      <c r="E18" s="21"/>
      <c r="F18" s="5"/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>
      <c r="A19" s="22"/>
      <c r="B19" s="8"/>
      <c r="C19" s="22"/>
      <c r="D19" s="8"/>
      <c r="E19" s="22"/>
      <c r="F19" s="8"/>
      <c r="G19" s="22"/>
      <c r="H19" s="8"/>
      <c r="I19" s="22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1"/>
  <sheetViews>
    <sheetView topLeftCell="A37" zoomScale="130" zoomScaleNormal="130" workbookViewId="0">
      <selection activeCell="B17" sqref="B17"/>
    </sheetView>
  </sheetViews>
  <sheetFormatPr defaultRowHeight="14.25"/>
  <cols>
    <col min="1" max="1" width="4.875" customWidth="1"/>
    <col min="2" max="2" width="27.875" customWidth="1"/>
    <col min="3" max="3" width="24" customWidth="1"/>
    <col min="4" max="4" width="9.25" customWidth="1"/>
    <col min="5" max="5" width="9.875" customWidth="1"/>
    <col min="6" max="6" width="11.625" customWidth="1"/>
    <col min="7" max="18" width="2.75" customWidth="1"/>
  </cols>
  <sheetData>
    <row r="1" spans="1:18" ht="24">
      <c r="A1" s="164" t="s">
        <v>501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22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41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3" t="s">
        <v>7</v>
      </c>
      <c r="H7" s="54" t="s">
        <v>8</v>
      </c>
      <c r="I7" s="53" t="s">
        <v>9</v>
      </c>
      <c r="J7" s="54" t="s">
        <v>10</v>
      </c>
      <c r="K7" s="53" t="s">
        <v>11</v>
      </c>
      <c r="L7" s="54" t="s">
        <v>12</v>
      </c>
      <c r="M7" s="53" t="s">
        <v>13</v>
      </c>
      <c r="N7" s="55" t="s">
        <v>14</v>
      </c>
      <c r="O7" s="50" t="s">
        <v>15</v>
      </c>
      <c r="P7" s="50" t="s">
        <v>16</v>
      </c>
      <c r="Q7" s="54" t="s">
        <v>17</v>
      </c>
      <c r="R7" s="56" t="s">
        <v>18</v>
      </c>
    </row>
    <row r="8" spans="1:18" ht="21.75">
      <c r="A8" s="27">
        <v>1</v>
      </c>
      <c r="B8" s="11" t="s">
        <v>333</v>
      </c>
      <c r="C8" s="28" t="s">
        <v>26</v>
      </c>
      <c r="D8" s="35">
        <v>100000</v>
      </c>
      <c r="E8" s="32" t="s">
        <v>20</v>
      </c>
      <c r="F8" s="32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13" t="s">
        <v>334</v>
      </c>
      <c r="C9" s="20" t="s">
        <v>27</v>
      </c>
      <c r="D9" s="13"/>
      <c r="E9" s="37"/>
      <c r="F9" s="90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31"/>
      <c r="B10" s="19"/>
      <c r="C10" s="31"/>
      <c r="D10" s="19"/>
      <c r="E10" s="44"/>
      <c r="F10" s="91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9"/>
    </row>
    <row r="11" spans="1:18" ht="21.75">
      <c r="A11" s="27">
        <v>2</v>
      </c>
      <c r="B11" s="11" t="s">
        <v>444</v>
      </c>
      <c r="C11" s="28" t="s">
        <v>30</v>
      </c>
      <c r="D11" s="35">
        <v>30000</v>
      </c>
      <c r="E11" s="32" t="s">
        <v>20</v>
      </c>
      <c r="F11" s="37" t="s">
        <v>28</v>
      </c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20"/>
      <c r="B12" s="13" t="s">
        <v>319</v>
      </c>
      <c r="C12" s="20" t="s">
        <v>31</v>
      </c>
      <c r="D12" s="13"/>
      <c r="E12" s="37"/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1.75">
      <c r="A13" s="20"/>
      <c r="B13" s="13"/>
      <c r="C13" s="20" t="s">
        <v>32</v>
      </c>
      <c r="D13" s="13"/>
      <c r="E13" s="37"/>
      <c r="F13" s="38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1.75">
      <c r="A14" s="21"/>
      <c r="B14" s="13"/>
      <c r="C14" s="20" t="s">
        <v>34</v>
      </c>
      <c r="D14" s="13"/>
      <c r="E14" s="37"/>
      <c r="F14" s="38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21"/>
      <c r="B15" s="13"/>
      <c r="C15" s="20" t="s">
        <v>33</v>
      </c>
      <c r="D15" s="13"/>
      <c r="E15" s="37"/>
      <c r="F15" s="38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 ht="21.75">
      <c r="A16" s="21"/>
      <c r="B16" s="13"/>
      <c r="C16" s="20"/>
      <c r="D16" s="13"/>
      <c r="E16" s="37"/>
      <c r="F16" s="38"/>
      <c r="G16" s="21"/>
      <c r="H16" s="5"/>
      <c r="I16" s="21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22"/>
      <c r="B17" s="19"/>
      <c r="C17" s="31"/>
      <c r="D17" s="19"/>
      <c r="E17" s="44"/>
      <c r="F17" s="58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42">
        <v>3</v>
      </c>
      <c r="B18" s="11" t="s">
        <v>35</v>
      </c>
      <c r="C18" s="28" t="s">
        <v>37</v>
      </c>
      <c r="D18" s="39">
        <v>10000</v>
      </c>
      <c r="E18" s="32" t="s">
        <v>20</v>
      </c>
      <c r="F18" s="32" t="s">
        <v>28</v>
      </c>
      <c r="G18" s="33"/>
      <c r="H18" s="2"/>
      <c r="I18" s="33"/>
      <c r="J18" s="2"/>
      <c r="K18" s="33"/>
      <c r="L18" s="2"/>
      <c r="M18" s="33"/>
      <c r="N18" s="1"/>
      <c r="O18" s="33"/>
      <c r="P18" s="2"/>
      <c r="Q18" s="33"/>
      <c r="R18" s="3"/>
    </row>
    <row r="19" spans="1:18" ht="21.75">
      <c r="A19" s="21"/>
      <c r="B19" s="13" t="s">
        <v>36</v>
      </c>
      <c r="C19" s="20" t="s">
        <v>36</v>
      </c>
      <c r="D19" s="13"/>
      <c r="E19" s="20"/>
      <c r="F19" s="38"/>
      <c r="G19" s="21"/>
      <c r="H19" s="5"/>
      <c r="I19" s="21"/>
      <c r="J19" s="5"/>
      <c r="K19" s="21"/>
      <c r="L19" s="5"/>
      <c r="M19" s="21"/>
      <c r="N19" s="4"/>
      <c r="O19" s="21"/>
      <c r="P19" s="5"/>
      <c r="Q19" s="21"/>
      <c r="R19" s="6"/>
    </row>
    <row r="20" spans="1:18" ht="21.75">
      <c r="A20" s="21"/>
      <c r="B20" s="13"/>
      <c r="C20" s="20"/>
      <c r="D20" s="13"/>
      <c r="E20" s="20"/>
      <c r="F20" s="38"/>
      <c r="G20" s="21"/>
      <c r="H20" s="5"/>
      <c r="I20" s="21"/>
      <c r="J20" s="5"/>
      <c r="K20" s="21"/>
      <c r="L20" s="5"/>
      <c r="M20" s="21"/>
      <c r="N20" s="4"/>
      <c r="O20" s="21"/>
      <c r="P20" s="5"/>
      <c r="Q20" s="21"/>
      <c r="R20" s="6"/>
    </row>
    <row r="21" spans="1:18" ht="21.75">
      <c r="A21" s="22"/>
      <c r="B21" s="19"/>
      <c r="C21" s="31"/>
      <c r="D21" s="19"/>
      <c r="E21" s="31"/>
      <c r="F21" s="58"/>
      <c r="G21" s="22"/>
      <c r="H21" s="8"/>
      <c r="I21" s="22"/>
      <c r="J21" s="8"/>
      <c r="K21" s="22"/>
      <c r="L21" s="8"/>
      <c r="M21" s="22"/>
      <c r="N21" s="7"/>
      <c r="O21" s="22"/>
      <c r="P21" s="8"/>
      <c r="Q21" s="22"/>
      <c r="R21" s="9"/>
    </row>
    <row r="23" spans="1:18" ht="24">
      <c r="A23" s="164" t="s">
        <v>502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4">
      <c r="A24" s="164" t="s">
        <v>318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</row>
    <row r="25" spans="1:18" ht="24">
      <c r="A25" s="164" t="s">
        <v>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</row>
    <row r="26" spans="1:18" ht="21.75">
      <c r="A26" s="165" t="s">
        <v>22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</row>
    <row r="27" spans="1:18" ht="21.75">
      <c r="A27" s="166" t="s">
        <v>41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</row>
    <row r="28" spans="1:18" ht="21.75" customHeight="1">
      <c r="A28" s="162" t="s">
        <v>1</v>
      </c>
      <c r="B28" s="170" t="s">
        <v>2</v>
      </c>
      <c r="C28" s="172" t="s">
        <v>3</v>
      </c>
      <c r="D28" s="170" t="s">
        <v>4</v>
      </c>
      <c r="E28" s="162" t="s">
        <v>5</v>
      </c>
      <c r="F28" s="176" t="s">
        <v>6</v>
      </c>
      <c r="G28" s="167" t="s">
        <v>521</v>
      </c>
      <c r="H28" s="168"/>
      <c r="I28" s="169"/>
      <c r="J28" s="168" t="s">
        <v>522</v>
      </c>
      <c r="K28" s="168"/>
      <c r="L28" s="168"/>
      <c r="M28" s="168"/>
      <c r="N28" s="168"/>
      <c r="O28" s="168"/>
      <c r="P28" s="168"/>
      <c r="Q28" s="168"/>
      <c r="R28" s="169"/>
    </row>
    <row r="29" spans="1:18" ht="24">
      <c r="A29" s="177"/>
      <c r="B29" s="178"/>
      <c r="C29" s="173"/>
      <c r="D29" s="178"/>
      <c r="E29" s="177"/>
      <c r="F29" s="178"/>
      <c r="G29" s="53" t="s">
        <v>7</v>
      </c>
      <c r="H29" s="54" t="s">
        <v>8</v>
      </c>
      <c r="I29" s="53" t="s">
        <v>9</v>
      </c>
      <c r="J29" s="54" t="s">
        <v>10</v>
      </c>
      <c r="K29" s="53" t="s">
        <v>11</v>
      </c>
      <c r="L29" s="54" t="s">
        <v>12</v>
      </c>
      <c r="M29" s="53" t="s">
        <v>13</v>
      </c>
      <c r="N29" s="55" t="s">
        <v>14</v>
      </c>
      <c r="O29" s="50" t="s">
        <v>15</v>
      </c>
      <c r="P29" s="50" t="s">
        <v>16</v>
      </c>
      <c r="Q29" s="54" t="s">
        <v>17</v>
      </c>
      <c r="R29" s="56" t="s">
        <v>18</v>
      </c>
    </row>
    <row r="30" spans="1:18" ht="21.75">
      <c r="A30" s="27">
        <v>4</v>
      </c>
      <c r="B30" s="11" t="s">
        <v>173</v>
      </c>
      <c r="C30" s="28" t="s">
        <v>174</v>
      </c>
      <c r="D30" s="35">
        <v>20000</v>
      </c>
      <c r="E30" s="32" t="s">
        <v>20</v>
      </c>
      <c r="F30" s="32" t="s">
        <v>28</v>
      </c>
      <c r="G30" s="28"/>
      <c r="H30" s="29"/>
      <c r="I30" s="25"/>
      <c r="J30" s="29"/>
      <c r="K30" s="25"/>
      <c r="L30" s="29"/>
      <c r="M30" s="25"/>
      <c r="N30" s="30"/>
      <c r="O30" s="25"/>
      <c r="P30" s="29"/>
      <c r="Q30" s="25"/>
      <c r="R30" s="43"/>
    </row>
    <row r="31" spans="1:18" ht="21.75">
      <c r="A31" s="26"/>
      <c r="B31" s="13"/>
      <c r="C31" s="20" t="s">
        <v>175</v>
      </c>
      <c r="D31" s="45"/>
      <c r="E31" s="37"/>
      <c r="F31" s="90"/>
      <c r="G31" s="20"/>
      <c r="H31" s="15"/>
      <c r="I31" s="24"/>
      <c r="J31" s="15"/>
      <c r="K31" s="24"/>
      <c r="L31" s="15"/>
      <c r="M31" s="24"/>
      <c r="N31" s="16"/>
      <c r="O31" s="24"/>
      <c r="P31" s="15"/>
      <c r="Q31" s="24"/>
      <c r="R31" s="46"/>
    </row>
    <row r="32" spans="1:18" ht="21.75">
      <c r="A32" s="20"/>
      <c r="B32" s="13"/>
      <c r="C32" s="20" t="s">
        <v>176</v>
      </c>
      <c r="D32" s="13"/>
      <c r="E32" s="37"/>
      <c r="F32" s="90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1.75">
      <c r="A33" s="31"/>
      <c r="B33" s="19"/>
      <c r="C33" s="31"/>
      <c r="D33" s="19"/>
      <c r="E33" s="44"/>
      <c r="F33" s="91"/>
      <c r="G33" s="31"/>
      <c r="H33" s="19"/>
      <c r="I33" s="31"/>
      <c r="J33" s="8"/>
      <c r="K33" s="22"/>
      <c r="L33" s="8"/>
      <c r="M33" s="22"/>
      <c r="N33" s="7"/>
      <c r="O33" s="22"/>
      <c r="P33" s="8"/>
      <c r="Q33" s="22"/>
      <c r="R33" s="9"/>
    </row>
    <row r="34" spans="1:18" ht="21.75">
      <c r="A34" s="26">
        <v>5</v>
      </c>
      <c r="B34" s="13" t="s">
        <v>339</v>
      </c>
      <c r="C34" s="20" t="s">
        <v>340</v>
      </c>
      <c r="D34" s="34">
        <v>30000</v>
      </c>
      <c r="E34" s="37" t="s">
        <v>20</v>
      </c>
      <c r="F34" s="38" t="s">
        <v>28</v>
      </c>
      <c r="G34" s="20"/>
      <c r="H34" s="13"/>
      <c r="I34" s="20"/>
      <c r="J34" s="5"/>
      <c r="K34" s="21"/>
      <c r="L34" s="5"/>
      <c r="M34" s="21"/>
      <c r="N34" s="4"/>
      <c r="O34" s="21"/>
      <c r="P34" s="5"/>
      <c r="Q34" s="21"/>
      <c r="R34" s="6"/>
    </row>
    <row r="35" spans="1:18" ht="21.75">
      <c r="A35" s="26"/>
      <c r="B35" s="13" t="s">
        <v>545</v>
      </c>
      <c r="C35" s="20" t="s">
        <v>341</v>
      </c>
      <c r="D35" s="34"/>
      <c r="E35" s="37"/>
      <c r="F35" s="13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113"/>
      <c r="B36" s="19"/>
      <c r="C36" s="31"/>
      <c r="D36" s="147"/>
      <c r="E36" s="44"/>
      <c r="F36" s="19"/>
      <c r="G36" s="31"/>
      <c r="H36" s="19"/>
      <c r="I36" s="31"/>
      <c r="J36" s="8"/>
      <c r="K36" s="22"/>
      <c r="L36" s="8"/>
      <c r="M36" s="22"/>
      <c r="N36" s="7"/>
      <c r="O36" s="22"/>
      <c r="P36" s="8"/>
      <c r="Q36" s="22"/>
      <c r="R36" s="9"/>
    </row>
    <row r="37" spans="1:18" ht="21.75">
      <c r="A37" s="26">
        <v>6</v>
      </c>
      <c r="B37" s="13" t="s">
        <v>339</v>
      </c>
      <c r="C37" s="20" t="s">
        <v>546</v>
      </c>
      <c r="D37" s="34">
        <v>30000</v>
      </c>
      <c r="E37" s="37" t="s">
        <v>20</v>
      </c>
      <c r="F37" s="13" t="s">
        <v>28</v>
      </c>
      <c r="G37" s="20"/>
      <c r="H37" s="13"/>
      <c r="I37" s="20"/>
      <c r="J37" s="5"/>
      <c r="K37" s="21"/>
      <c r="L37" s="5"/>
      <c r="M37" s="21"/>
      <c r="N37" s="4"/>
      <c r="O37" s="21"/>
      <c r="P37" s="5"/>
      <c r="Q37" s="21"/>
      <c r="R37" s="6"/>
    </row>
    <row r="38" spans="1:18" ht="21.75">
      <c r="A38" s="26"/>
      <c r="B38" s="13" t="s">
        <v>544</v>
      </c>
      <c r="C38" s="20" t="s">
        <v>547</v>
      </c>
      <c r="D38" s="34"/>
      <c r="E38" s="37"/>
      <c r="F38" s="13"/>
      <c r="G38" s="20"/>
      <c r="H38" s="13"/>
      <c r="I38" s="20"/>
      <c r="J38" s="5"/>
      <c r="K38" s="21"/>
      <c r="L38" s="5"/>
      <c r="M38" s="21"/>
      <c r="N38" s="4"/>
      <c r="O38" s="21"/>
      <c r="P38" s="5"/>
      <c r="Q38" s="21"/>
      <c r="R38" s="6"/>
    </row>
    <row r="39" spans="1:18" ht="21.75">
      <c r="A39" s="26"/>
      <c r="B39" s="13"/>
      <c r="C39" s="20"/>
      <c r="D39" s="34"/>
      <c r="E39" s="37"/>
      <c r="F39" s="13"/>
      <c r="G39" s="20"/>
      <c r="H39" s="13"/>
      <c r="I39" s="20"/>
      <c r="J39" s="5"/>
      <c r="K39" s="21"/>
      <c r="L39" s="5"/>
      <c r="M39" s="21"/>
      <c r="N39" s="4"/>
      <c r="O39" s="21"/>
      <c r="P39" s="5"/>
      <c r="Q39" s="21"/>
      <c r="R39" s="6"/>
    </row>
    <row r="40" spans="1:18" ht="21.75">
      <c r="A40" s="26"/>
      <c r="B40" s="13"/>
      <c r="C40" s="20"/>
      <c r="D40" s="34"/>
      <c r="E40" s="37"/>
      <c r="F40" s="13"/>
      <c r="G40" s="20"/>
      <c r="H40" s="13"/>
      <c r="I40" s="20"/>
      <c r="J40" s="5"/>
      <c r="K40" s="21"/>
      <c r="L40" s="5"/>
      <c r="M40" s="21"/>
      <c r="N40" s="4"/>
      <c r="O40" s="21"/>
      <c r="P40" s="5"/>
      <c r="Q40" s="21"/>
      <c r="R40" s="6"/>
    </row>
    <row r="41" spans="1:18" ht="21.75">
      <c r="A41" s="113"/>
      <c r="B41" s="19"/>
      <c r="C41" s="31"/>
      <c r="D41" s="147"/>
      <c r="E41" s="44"/>
      <c r="F41" s="19"/>
      <c r="G41" s="31"/>
      <c r="H41" s="19"/>
      <c r="I41" s="31"/>
      <c r="J41" s="8"/>
      <c r="K41" s="22"/>
      <c r="L41" s="8"/>
      <c r="M41" s="22"/>
      <c r="N41" s="7"/>
      <c r="O41" s="22"/>
      <c r="P41" s="8"/>
      <c r="Q41" s="22"/>
      <c r="R41" s="9"/>
    </row>
  </sheetData>
  <mergeCells count="26">
    <mergeCell ref="A1:R1"/>
    <mergeCell ref="A2:R2"/>
    <mergeCell ref="A3:R3"/>
    <mergeCell ref="A4:R4"/>
    <mergeCell ref="A5:R5"/>
    <mergeCell ref="A27:R27"/>
    <mergeCell ref="A28:A29"/>
    <mergeCell ref="B28:B29"/>
    <mergeCell ref="C28:C29"/>
    <mergeCell ref="D28:D29"/>
    <mergeCell ref="E28:E29"/>
    <mergeCell ref="F28:F29"/>
    <mergeCell ref="G28:I28"/>
    <mergeCell ref="J28:R28"/>
    <mergeCell ref="A25:R25"/>
    <mergeCell ref="A6:A7"/>
    <mergeCell ref="B6:B7"/>
    <mergeCell ref="C6:C7"/>
    <mergeCell ref="A26:R26"/>
    <mergeCell ref="D6:D7"/>
    <mergeCell ref="E6:E7"/>
    <mergeCell ref="F6:F7"/>
    <mergeCell ref="A23:R23"/>
    <mergeCell ref="A24:R24"/>
    <mergeCell ref="G6:I6"/>
    <mergeCell ref="J6:R6"/>
  </mergeCells>
  <pageMargins left="0.7" right="0.7" top="0.75" bottom="0.75" header="0.3" footer="0.3"/>
  <pageSetup paperSize="9" orientation="landscape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C13" sqref="C13"/>
    </sheetView>
  </sheetViews>
  <sheetFormatPr defaultRowHeight="14.25"/>
  <cols>
    <col min="1" max="1" width="4.75" customWidth="1"/>
    <col min="2" max="2" width="22" customWidth="1"/>
    <col min="3" max="3" width="24.125" customWidth="1"/>
    <col min="6" max="6" width="15.25" customWidth="1"/>
    <col min="7" max="18" width="2.75" customWidth="1"/>
  </cols>
  <sheetData>
    <row r="1" spans="1:18" ht="24">
      <c r="A1" s="164" t="s">
        <v>531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83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112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3" t="s">
        <v>193</v>
      </c>
      <c r="C8" s="73" t="s">
        <v>194</v>
      </c>
      <c r="D8" s="39">
        <v>597000</v>
      </c>
      <c r="E8" s="32" t="s">
        <v>20</v>
      </c>
      <c r="F8" s="14" t="s">
        <v>21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71"/>
      <c r="C9" s="71" t="s">
        <v>197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31"/>
      <c r="B10" s="88"/>
      <c r="C10" s="31"/>
      <c r="D10" s="19"/>
      <c r="E10" s="31"/>
      <c r="F10" s="19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9"/>
    </row>
    <row r="11" spans="1:18" ht="24">
      <c r="A11" s="26">
        <v>2</v>
      </c>
      <c r="B11" s="71" t="s">
        <v>195</v>
      </c>
      <c r="C11" s="20" t="s">
        <v>198</v>
      </c>
      <c r="D11" s="34">
        <v>130000</v>
      </c>
      <c r="E11" s="37" t="s">
        <v>20</v>
      </c>
      <c r="F11" s="38" t="s">
        <v>21</v>
      </c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 t="s">
        <v>549</v>
      </c>
      <c r="C12" s="20" t="s">
        <v>24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 t="s">
        <v>196</v>
      </c>
      <c r="C13" s="20" t="s">
        <v>551</v>
      </c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20"/>
      <c r="D14" s="13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20"/>
      <c r="D15" s="13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20"/>
      <c r="D16" s="13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31"/>
      <c r="B17" s="19"/>
      <c r="C17" s="31"/>
      <c r="D17" s="19"/>
      <c r="E17" s="31"/>
      <c r="F17" s="19"/>
      <c r="G17" s="31"/>
      <c r="H17" s="19"/>
      <c r="I17" s="31"/>
      <c r="J17" s="8"/>
      <c r="K17" s="22"/>
      <c r="L17" s="8"/>
      <c r="M17" s="22"/>
      <c r="N17" s="7"/>
      <c r="O17" s="22"/>
      <c r="P17" s="8"/>
      <c r="Q17" s="22"/>
      <c r="R17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F17" sqref="F17"/>
    </sheetView>
  </sheetViews>
  <sheetFormatPr defaultRowHeight="14.25"/>
  <cols>
    <col min="1" max="1" width="4.75" customWidth="1"/>
    <col min="2" max="2" width="21.625" customWidth="1"/>
    <col min="3" max="3" width="22.625" customWidth="1"/>
    <col min="6" max="6" width="15.875" customWidth="1"/>
    <col min="7" max="18" width="2.75" customWidth="1"/>
  </cols>
  <sheetData>
    <row r="1" spans="1:18" ht="24">
      <c r="A1" s="164" t="s">
        <v>532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114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7" t="s">
        <v>115</v>
      </c>
      <c r="C8" s="78" t="s">
        <v>117</v>
      </c>
      <c r="D8" s="35">
        <v>30000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77" t="s">
        <v>116</v>
      </c>
      <c r="C9" s="64" t="s">
        <v>118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 t="s">
        <v>479</v>
      </c>
      <c r="C10" s="64" t="s">
        <v>119</v>
      </c>
      <c r="D10" s="13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 t="s">
        <v>480</v>
      </c>
      <c r="C11" s="64" t="s">
        <v>120</v>
      </c>
      <c r="D11" s="13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 t="s">
        <v>481</v>
      </c>
      <c r="C12" s="64" t="s">
        <v>119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 t="s">
        <v>482</v>
      </c>
      <c r="C13" s="64" t="s">
        <v>121</v>
      </c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64" t="s">
        <v>119</v>
      </c>
      <c r="D14" s="13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64" t="s">
        <v>122</v>
      </c>
      <c r="D15" s="13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64" t="s">
        <v>123</v>
      </c>
      <c r="D16" s="13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64" t="s">
        <v>124</v>
      </c>
      <c r="D17" s="13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20"/>
      <c r="D18" s="13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31"/>
      <c r="B19" s="19"/>
      <c r="C19" s="31"/>
      <c r="D19" s="19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O11" sqref="O11"/>
    </sheetView>
  </sheetViews>
  <sheetFormatPr defaultRowHeight="14.25"/>
  <cols>
    <col min="1" max="1" width="4.5" customWidth="1"/>
    <col min="2" max="2" width="22.25" customWidth="1"/>
    <col min="3" max="3" width="23.375" customWidth="1"/>
    <col min="6" max="6" width="13.75" customWidth="1"/>
    <col min="7" max="18" width="2.75" customWidth="1"/>
  </cols>
  <sheetData>
    <row r="1" spans="1:18" ht="24">
      <c r="A1" s="164" t="s">
        <v>533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125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9" t="s">
        <v>126</v>
      </c>
      <c r="C8" s="73" t="s">
        <v>128</v>
      </c>
      <c r="D8" s="35">
        <v>15000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75" t="s">
        <v>127</v>
      </c>
      <c r="C9" s="71" t="s">
        <v>129</v>
      </c>
      <c r="D9" s="20"/>
      <c r="E9" s="46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6"/>
      <c r="B10" s="75"/>
      <c r="C10" s="71"/>
      <c r="D10" s="34"/>
      <c r="E10" s="37"/>
      <c r="F10" s="38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6"/>
      <c r="B11" s="75"/>
      <c r="C11" s="71"/>
      <c r="D11" s="34"/>
      <c r="E11" s="37"/>
      <c r="F11" s="38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6"/>
      <c r="B12" s="75"/>
      <c r="C12" s="71"/>
      <c r="D12" s="34"/>
      <c r="E12" s="37"/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71"/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71"/>
      <c r="D14" s="13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31"/>
      <c r="B15" s="80"/>
      <c r="C15" s="76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J21" sqref="J21"/>
    </sheetView>
  </sheetViews>
  <sheetFormatPr defaultRowHeight="14.25"/>
  <cols>
    <col min="1" max="1" width="5" customWidth="1"/>
    <col min="2" max="2" width="24.375" customWidth="1"/>
    <col min="3" max="3" width="22.375" customWidth="1"/>
    <col min="6" max="6" width="12.5" customWidth="1"/>
    <col min="7" max="18" width="2.75" customWidth="1"/>
  </cols>
  <sheetData>
    <row r="1" spans="1:18" ht="24">
      <c r="A1" s="164" t="s">
        <v>534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130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1" t="s">
        <v>496</v>
      </c>
      <c r="C8" s="71" t="s">
        <v>497</v>
      </c>
      <c r="D8" s="35">
        <v>15000</v>
      </c>
      <c r="E8" s="32" t="s">
        <v>20</v>
      </c>
      <c r="F8" s="14" t="s">
        <v>21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1"/>
      <c r="C9" s="71" t="s">
        <v>498</v>
      </c>
      <c r="D9" s="13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81"/>
      <c r="C10" s="71" t="s">
        <v>348</v>
      </c>
      <c r="D10" s="13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/>
      <c r="C11" s="64"/>
      <c r="D11" s="13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/>
      <c r="C12" s="64"/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64"/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64"/>
      <c r="D14" s="13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64"/>
      <c r="D15" s="13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20"/>
      <c r="D16" s="13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31"/>
      <c r="B17" s="19"/>
      <c r="C17" s="31"/>
      <c r="D17" s="19"/>
      <c r="E17" s="31"/>
      <c r="F17" s="19"/>
      <c r="G17" s="31"/>
      <c r="H17" s="19"/>
      <c r="I17" s="31"/>
      <c r="J17" s="8"/>
      <c r="K17" s="22"/>
      <c r="L17" s="8"/>
      <c r="M17" s="22"/>
      <c r="N17" s="7"/>
      <c r="O17" s="22"/>
      <c r="P17" s="8"/>
      <c r="Q17" s="22"/>
      <c r="R17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O14" sqref="O14"/>
    </sheetView>
  </sheetViews>
  <sheetFormatPr defaultRowHeight="14.25"/>
  <cols>
    <col min="1" max="1" width="4.625" customWidth="1"/>
    <col min="2" max="2" width="23.375" customWidth="1"/>
    <col min="3" max="3" width="24.25" customWidth="1"/>
    <col min="5" max="5" width="9.75" customWidth="1"/>
    <col min="6" max="6" width="13" customWidth="1"/>
    <col min="7" max="18" width="2.75" customWidth="1"/>
  </cols>
  <sheetData>
    <row r="1" spans="1:18" ht="24">
      <c r="A1" s="164" t="s">
        <v>535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131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82" t="s">
        <v>132</v>
      </c>
      <c r="C8" s="67" t="s">
        <v>134</v>
      </c>
      <c r="D8" s="107">
        <v>15000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2" t="s">
        <v>133</v>
      </c>
      <c r="C9" s="83" t="s">
        <v>135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/>
      <c r="C10" s="83" t="s">
        <v>136</v>
      </c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/>
      <c r="C11" s="77"/>
      <c r="D11" s="20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/>
      <c r="C12" s="77"/>
      <c r="D12" s="20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77"/>
      <c r="D13" s="20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77"/>
      <c r="D14" s="20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77"/>
      <c r="D15" s="20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77"/>
      <c r="D16" s="20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77"/>
      <c r="D17" s="20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12"/>
      <c r="D18" s="20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31"/>
      <c r="B19" s="19"/>
      <c r="C19" s="18"/>
      <c r="D19" s="31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L11" sqref="L11"/>
    </sheetView>
  </sheetViews>
  <sheetFormatPr defaultRowHeight="14.25"/>
  <cols>
    <col min="1" max="1" width="4.625" customWidth="1"/>
    <col min="2" max="2" width="21.875" customWidth="1"/>
    <col min="3" max="3" width="25.625" customWidth="1"/>
    <col min="6" max="6" width="11.5" customWidth="1"/>
    <col min="7" max="18" width="2.75" customWidth="1"/>
  </cols>
  <sheetData>
    <row r="1" spans="1:18" ht="24">
      <c r="A1" s="164" t="s">
        <v>536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113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137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1" t="s">
        <v>138</v>
      </c>
      <c r="C8" s="71" t="s">
        <v>139</v>
      </c>
      <c r="D8" s="107">
        <v>50000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2"/>
      <c r="C9" s="71" t="s">
        <v>140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/>
      <c r="C10" s="65" t="s">
        <v>141</v>
      </c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/>
      <c r="C11" s="71" t="s">
        <v>142</v>
      </c>
      <c r="D11" s="20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/>
      <c r="C12" s="71" t="s">
        <v>143</v>
      </c>
      <c r="D12" s="20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77"/>
      <c r="D13" s="20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6">
        <v>2</v>
      </c>
      <c r="B14" s="75" t="s">
        <v>473</v>
      </c>
      <c r="C14" s="77" t="s">
        <v>475</v>
      </c>
      <c r="D14" s="108">
        <v>120000</v>
      </c>
      <c r="E14" s="37" t="s">
        <v>184</v>
      </c>
      <c r="F14" s="38" t="s">
        <v>28</v>
      </c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 t="s">
        <v>474</v>
      </c>
      <c r="C15" s="77" t="s">
        <v>476</v>
      </c>
      <c r="D15" s="20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77"/>
      <c r="D16" s="20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77"/>
      <c r="D17" s="20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12"/>
      <c r="D18" s="20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31"/>
      <c r="B19" s="19"/>
      <c r="C19" s="18"/>
      <c r="D19" s="31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H12" sqref="H12"/>
    </sheetView>
  </sheetViews>
  <sheetFormatPr defaultRowHeight="14.25"/>
  <cols>
    <col min="1" max="1" width="5" customWidth="1"/>
    <col min="2" max="3" width="23.375" customWidth="1"/>
    <col min="6" max="6" width="12.75" customWidth="1"/>
    <col min="7" max="18" width="2.75" customWidth="1"/>
  </cols>
  <sheetData>
    <row r="1" spans="1:18" ht="24">
      <c r="A1" s="164" t="s">
        <v>537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144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94" t="s">
        <v>145</v>
      </c>
      <c r="C8" s="94" t="s">
        <v>148</v>
      </c>
      <c r="D8" s="107">
        <v>100000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95" t="s">
        <v>146</v>
      </c>
      <c r="C9" s="95" t="s">
        <v>146</v>
      </c>
      <c r="D9" s="37"/>
      <c r="E9" s="37"/>
      <c r="F9" s="38"/>
      <c r="G9" s="20"/>
      <c r="H9" s="13"/>
      <c r="I9" s="20"/>
      <c r="J9" s="96"/>
      <c r="K9" s="97"/>
      <c r="L9" s="96"/>
      <c r="M9" s="97"/>
      <c r="N9" s="98"/>
      <c r="O9" s="97"/>
      <c r="P9" s="96"/>
      <c r="Q9" s="97"/>
      <c r="R9" s="6"/>
    </row>
    <row r="10" spans="1:18" ht="21.75">
      <c r="A10" s="20"/>
      <c r="B10" s="95" t="s">
        <v>147</v>
      </c>
      <c r="C10" s="95" t="s">
        <v>149</v>
      </c>
      <c r="D10" s="37"/>
      <c r="E10" s="37"/>
      <c r="F10" s="38"/>
      <c r="G10" s="20"/>
      <c r="H10" s="13"/>
      <c r="I10" s="20"/>
      <c r="J10" s="96"/>
      <c r="K10" s="97"/>
      <c r="L10" s="96"/>
      <c r="M10" s="97"/>
      <c r="N10" s="98"/>
      <c r="O10" s="97"/>
      <c r="P10" s="96"/>
      <c r="Q10" s="97"/>
      <c r="R10" s="6"/>
    </row>
    <row r="11" spans="1:18" ht="21.75">
      <c r="A11" s="20"/>
      <c r="B11" s="95" t="s">
        <v>320</v>
      </c>
      <c r="C11" s="95" t="s">
        <v>150</v>
      </c>
      <c r="D11" s="37"/>
      <c r="E11" s="37"/>
      <c r="F11" s="37"/>
      <c r="G11" s="20"/>
      <c r="H11" s="13"/>
      <c r="I11" s="20"/>
      <c r="J11" s="96"/>
      <c r="K11" s="97"/>
      <c r="L11" s="96"/>
      <c r="M11" s="97"/>
      <c r="N11" s="98"/>
      <c r="O11" s="97"/>
      <c r="P11" s="96"/>
      <c r="Q11" s="97"/>
      <c r="R11" s="6"/>
    </row>
    <row r="12" spans="1:18" ht="21.75">
      <c r="A12" s="26"/>
      <c r="B12" s="95"/>
      <c r="C12" s="95"/>
      <c r="D12" s="108"/>
      <c r="E12" s="37"/>
      <c r="F12" s="38"/>
      <c r="G12" s="24"/>
      <c r="H12" s="13"/>
      <c r="I12" s="20"/>
      <c r="J12" s="96"/>
      <c r="K12" s="97"/>
      <c r="L12" s="96"/>
      <c r="M12" s="97"/>
      <c r="N12" s="98"/>
      <c r="O12" s="97"/>
      <c r="P12" s="96"/>
      <c r="Q12" s="97"/>
      <c r="R12" s="6"/>
    </row>
    <row r="13" spans="1:18" ht="21.75">
      <c r="A13" s="20"/>
      <c r="B13" s="95"/>
      <c r="C13" s="102"/>
      <c r="D13" s="37"/>
      <c r="E13" s="37"/>
      <c r="F13" s="38"/>
      <c r="G13" s="20"/>
      <c r="H13" s="13"/>
      <c r="I13" s="20"/>
      <c r="J13" s="96"/>
      <c r="K13" s="97"/>
      <c r="L13" s="96"/>
      <c r="M13" s="97"/>
      <c r="N13" s="98"/>
      <c r="O13" s="97"/>
      <c r="P13" s="96"/>
      <c r="Q13" s="97"/>
      <c r="R13" s="6"/>
    </row>
    <row r="14" spans="1:18" ht="21.75">
      <c r="A14" s="20"/>
      <c r="B14" s="95"/>
      <c r="C14" s="102"/>
      <c r="D14" s="20"/>
      <c r="E14" s="20"/>
      <c r="F14" s="13"/>
      <c r="G14" s="20"/>
      <c r="H14" s="13"/>
      <c r="I14" s="20"/>
      <c r="J14" s="96"/>
      <c r="K14" s="97"/>
      <c r="L14" s="96"/>
      <c r="M14" s="97"/>
      <c r="N14" s="98"/>
      <c r="O14" s="97"/>
      <c r="P14" s="96"/>
      <c r="Q14" s="97"/>
      <c r="R14" s="6"/>
    </row>
    <row r="15" spans="1:18" ht="21.75">
      <c r="A15" s="20"/>
      <c r="B15" s="103"/>
      <c r="C15" s="102"/>
      <c r="D15" s="20"/>
      <c r="E15" s="20"/>
      <c r="F15" s="13"/>
      <c r="G15" s="20"/>
      <c r="H15" s="13"/>
      <c r="I15" s="20"/>
      <c r="J15" s="96"/>
      <c r="K15" s="97"/>
      <c r="L15" s="96"/>
      <c r="M15" s="97"/>
      <c r="N15" s="98"/>
      <c r="O15" s="97"/>
      <c r="P15" s="96"/>
      <c r="Q15" s="97"/>
      <c r="R15" s="6"/>
    </row>
    <row r="16" spans="1:18" ht="21.75">
      <c r="A16" s="20"/>
      <c r="B16" s="104"/>
      <c r="C16" s="102"/>
      <c r="D16" s="20"/>
      <c r="E16" s="20"/>
      <c r="F16" s="13"/>
      <c r="G16" s="20"/>
      <c r="H16" s="13"/>
      <c r="I16" s="20"/>
      <c r="J16" s="96"/>
      <c r="K16" s="97"/>
      <c r="L16" s="96"/>
      <c r="M16" s="97"/>
      <c r="N16" s="98"/>
      <c r="O16" s="97"/>
      <c r="P16" s="96"/>
      <c r="Q16" s="97"/>
      <c r="R16" s="6"/>
    </row>
    <row r="17" spans="1:18" ht="21.75">
      <c r="A17" s="20"/>
      <c r="B17" s="104"/>
      <c r="C17" s="12"/>
      <c r="D17" s="20"/>
      <c r="E17" s="20"/>
      <c r="F17" s="13"/>
      <c r="G17" s="20"/>
      <c r="H17" s="13"/>
      <c r="I17" s="20"/>
      <c r="J17" s="96"/>
      <c r="K17" s="97"/>
      <c r="L17" s="96"/>
      <c r="M17" s="97"/>
      <c r="N17" s="98"/>
      <c r="O17" s="97"/>
      <c r="P17" s="96"/>
      <c r="Q17" s="97"/>
      <c r="R17" s="6"/>
    </row>
    <row r="18" spans="1:18" ht="21.75">
      <c r="A18" s="31"/>
      <c r="B18" s="19"/>
      <c r="C18" s="18"/>
      <c r="D18" s="31"/>
      <c r="E18" s="31"/>
      <c r="F18" s="19"/>
      <c r="G18" s="31"/>
      <c r="H18" s="19"/>
      <c r="I18" s="31"/>
      <c r="J18" s="99"/>
      <c r="K18" s="100"/>
      <c r="L18" s="99"/>
      <c r="M18" s="100"/>
      <c r="N18" s="101"/>
      <c r="O18" s="100"/>
      <c r="P18" s="99"/>
      <c r="Q18" s="100"/>
      <c r="R18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activeCell="M10" sqref="M10"/>
    </sheetView>
  </sheetViews>
  <sheetFormatPr defaultRowHeight="14.25"/>
  <cols>
    <col min="1" max="1" width="4.375" customWidth="1"/>
    <col min="2" max="2" width="22.25" customWidth="1"/>
    <col min="3" max="3" width="22.875" customWidth="1"/>
    <col min="6" max="6" width="16.5" customWidth="1"/>
    <col min="7" max="18" width="2.75" customWidth="1"/>
  </cols>
  <sheetData>
    <row r="1" spans="1:18" ht="24">
      <c r="A1" s="164" t="s">
        <v>538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199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0" t="s">
        <v>14</v>
      </c>
      <c r="O8" s="51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>
        <v>1</v>
      </c>
      <c r="B9" s="11" t="s">
        <v>200</v>
      </c>
      <c r="C9" s="28" t="s">
        <v>202</v>
      </c>
      <c r="D9" s="35">
        <v>50000</v>
      </c>
      <c r="E9" s="32" t="s">
        <v>20</v>
      </c>
      <c r="F9" s="14" t="s">
        <v>28</v>
      </c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 t="s">
        <v>327</v>
      </c>
      <c r="C10" s="20" t="s">
        <v>203</v>
      </c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 t="s">
        <v>328</v>
      </c>
      <c r="C11" s="20" t="s">
        <v>201</v>
      </c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6"/>
      <c r="B14" s="13"/>
      <c r="C14" s="20"/>
      <c r="D14" s="45"/>
      <c r="E14" s="37"/>
      <c r="F14" s="38"/>
      <c r="G14" s="20"/>
      <c r="H14" s="15"/>
      <c r="I14" s="24"/>
      <c r="J14" s="15"/>
      <c r="K14" s="24"/>
      <c r="L14" s="15"/>
      <c r="M14" s="24"/>
      <c r="N14" s="16"/>
      <c r="O14" s="24"/>
      <c r="P14" s="15"/>
      <c r="Q14" s="24"/>
      <c r="R14" s="46"/>
    </row>
    <row r="15" spans="1:18" ht="21.75">
      <c r="A15" s="26"/>
      <c r="B15" s="13"/>
      <c r="C15" s="20"/>
      <c r="D15" s="45"/>
      <c r="E15" s="37"/>
      <c r="F15" s="38"/>
      <c r="G15" s="20"/>
      <c r="H15" s="15"/>
      <c r="I15" s="24"/>
      <c r="J15" s="15"/>
      <c r="K15" s="24"/>
      <c r="L15" s="15"/>
      <c r="M15" s="24"/>
      <c r="N15" s="16"/>
      <c r="O15" s="24"/>
      <c r="P15" s="15"/>
      <c r="Q15" s="24"/>
      <c r="R15" s="46"/>
    </row>
    <row r="16" spans="1:18" ht="21.75">
      <c r="A16" s="26"/>
      <c r="B16" s="13"/>
      <c r="C16" s="20"/>
      <c r="D16" s="45"/>
      <c r="E16" s="37"/>
      <c r="F16" s="38"/>
      <c r="G16" s="20"/>
      <c r="H16" s="15"/>
      <c r="I16" s="24"/>
      <c r="J16" s="15"/>
      <c r="K16" s="24"/>
      <c r="L16" s="15"/>
      <c r="M16" s="24"/>
      <c r="N16" s="16"/>
      <c r="O16" s="24"/>
      <c r="P16" s="15"/>
      <c r="Q16" s="24"/>
      <c r="R16" s="46"/>
    </row>
    <row r="17" spans="1:18" ht="21.75">
      <c r="A17" s="26"/>
      <c r="B17" s="13"/>
      <c r="C17" s="20"/>
      <c r="D17" s="45"/>
      <c r="E17" s="37"/>
      <c r="F17" s="38"/>
      <c r="G17" s="20"/>
      <c r="H17" s="15"/>
      <c r="I17" s="24"/>
      <c r="J17" s="15"/>
      <c r="K17" s="24"/>
      <c r="L17" s="15"/>
      <c r="M17" s="24"/>
      <c r="N17" s="16"/>
      <c r="O17" s="24"/>
      <c r="P17" s="15"/>
      <c r="Q17" s="24"/>
      <c r="R17" s="46"/>
    </row>
    <row r="18" spans="1:18" ht="21.75">
      <c r="A18" s="26"/>
      <c r="B18" s="13"/>
      <c r="C18" s="20"/>
      <c r="D18" s="45"/>
      <c r="E18" s="37"/>
      <c r="F18" s="38"/>
      <c r="G18" s="20"/>
      <c r="H18" s="15"/>
      <c r="I18" s="24"/>
      <c r="J18" s="15"/>
      <c r="K18" s="24"/>
      <c r="L18" s="15"/>
      <c r="M18" s="24"/>
      <c r="N18" s="16"/>
      <c r="O18" s="24"/>
      <c r="P18" s="15"/>
      <c r="Q18" s="24"/>
      <c r="R18" s="46"/>
    </row>
    <row r="19" spans="1:18" ht="21.75">
      <c r="A19" s="26"/>
      <c r="B19" s="13"/>
      <c r="C19" s="20"/>
      <c r="D19" s="45"/>
      <c r="E19" s="37"/>
      <c r="F19" s="38"/>
      <c r="G19" s="20"/>
      <c r="H19" s="15"/>
      <c r="I19" s="24"/>
      <c r="J19" s="15"/>
      <c r="K19" s="24"/>
      <c r="L19" s="15"/>
      <c r="M19" s="24"/>
      <c r="N19" s="16"/>
      <c r="O19" s="24"/>
      <c r="P19" s="15"/>
      <c r="Q19" s="24"/>
      <c r="R19" s="46"/>
    </row>
    <row r="20" spans="1:18" ht="21.75">
      <c r="A20" s="20"/>
      <c r="B20" s="13"/>
      <c r="C20" s="20"/>
      <c r="D20" s="13"/>
      <c r="E20" s="37"/>
      <c r="F20" s="38"/>
      <c r="G20" s="20"/>
      <c r="H20" s="13"/>
      <c r="I20" s="20"/>
      <c r="J20" s="5"/>
      <c r="K20" s="21"/>
      <c r="L20" s="5"/>
      <c r="M20" s="21"/>
      <c r="N20" s="4"/>
      <c r="O20" s="21"/>
      <c r="P20" s="5"/>
      <c r="Q20" s="21"/>
      <c r="R20" s="6"/>
    </row>
    <row r="21" spans="1:18" ht="21.75">
      <c r="A21" s="31"/>
      <c r="B21" s="19"/>
      <c r="C21" s="31"/>
      <c r="D21" s="19"/>
      <c r="E21" s="31"/>
      <c r="F21" s="19"/>
      <c r="G21" s="31"/>
      <c r="H21" s="19"/>
      <c r="I21" s="31"/>
      <c r="J21" s="8"/>
      <c r="K21" s="22"/>
      <c r="L21" s="8"/>
      <c r="M21" s="22"/>
      <c r="N21" s="7"/>
      <c r="O21" s="22"/>
      <c r="P21" s="8"/>
      <c r="Q21" s="22"/>
      <c r="R21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N12" sqref="N12"/>
    </sheetView>
  </sheetViews>
  <sheetFormatPr defaultRowHeight="14.25"/>
  <cols>
    <col min="1" max="1" width="4.75" customWidth="1"/>
    <col min="2" max="2" width="24.875" customWidth="1"/>
    <col min="3" max="3" width="23.25" customWidth="1"/>
    <col min="6" max="6" width="14.25" customWidth="1"/>
    <col min="7" max="18" width="2.75" customWidth="1"/>
  </cols>
  <sheetData>
    <row r="1" spans="1:18" ht="24">
      <c r="A1" s="164" t="s">
        <v>539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158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73" t="s">
        <v>190</v>
      </c>
      <c r="C8" s="73" t="s">
        <v>151</v>
      </c>
      <c r="D8" s="107">
        <v>230000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1" t="s">
        <v>321</v>
      </c>
      <c r="C9" s="66" t="s">
        <v>152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1" t="s">
        <v>322</v>
      </c>
      <c r="C10" s="71" t="s">
        <v>153</v>
      </c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85" t="s">
        <v>323</v>
      </c>
      <c r="C11" s="71" t="s">
        <v>154</v>
      </c>
      <c r="D11" s="20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1"/>
      <c r="C12" s="71" t="s">
        <v>155</v>
      </c>
      <c r="D12" s="20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1"/>
      <c r="C13" s="71" t="s">
        <v>156</v>
      </c>
      <c r="D13" s="20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77"/>
      <c r="D14" s="20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77"/>
      <c r="D15" s="20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77"/>
      <c r="D16" s="20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77"/>
      <c r="D17" s="20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12"/>
      <c r="D18" s="20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31"/>
      <c r="B19" s="19"/>
      <c r="C19" s="18"/>
      <c r="D19" s="31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A1:R17"/>
  <sheetViews>
    <sheetView workbookViewId="0">
      <selection activeCell="E20" sqref="E20"/>
    </sheetView>
  </sheetViews>
  <sheetFormatPr defaultRowHeight="14.25"/>
  <cols>
    <col min="1" max="1" width="4.875" customWidth="1"/>
    <col min="2" max="2" width="26.875" customWidth="1"/>
    <col min="3" max="3" width="22.625" customWidth="1"/>
    <col min="4" max="4" width="10.625" bestFit="1" customWidth="1"/>
    <col min="6" max="6" width="11.625" customWidth="1"/>
    <col min="7" max="18" width="2.75" customWidth="1"/>
  </cols>
  <sheetData>
    <row r="1" spans="1:18" ht="24">
      <c r="A1" s="164" t="s">
        <v>540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159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90" t="s">
        <v>1</v>
      </c>
      <c r="B6" s="192" t="s">
        <v>2</v>
      </c>
      <c r="C6" s="193" t="s">
        <v>3</v>
      </c>
      <c r="D6" s="192" t="s">
        <v>4</v>
      </c>
      <c r="E6" s="190" t="s">
        <v>5</v>
      </c>
      <c r="F6" s="182" t="s">
        <v>6</v>
      </c>
      <c r="G6" s="184" t="s">
        <v>521</v>
      </c>
      <c r="H6" s="185"/>
      <c r="I6" s="185"/>
      <c r="J6" s="185"/>
      <c r="K6" s="185"/>
      <c r="L6" s="185"/>
      <c r="M6" s="186"/>
      <c r="N6" s="187" t="s">
        <v>522</v>
      </c>
      <c r="O6" s="188"/>
      <c r="P6" s="188"/>
      <c r="Q6" s="188"/>
      <c r="R6" s="189"/>
    </row>
    <row r="7" spans="1:18" ht="24">
      <c r="A7" s="191"/>
      <c r="B7" s="183"/>
      <c r="C7" s="194"/>
      <c r="D7" s="183"/>
      <c r="E7" s="191"/>
      <c r="F7" s="183"/>
      <c r="G7" s="23" t="s">
        <v>7</v>
      </c>
      <c r="H7" s="17" t="s">
        <v>8</v>
      </c>
      <c r="I7" s="23" t="s">
        <v>9</v>
      </c>
      <c r="J7" s="17" t="s">
        <v>10</v>
      </c>
      <c r="K7" s="23" t="s">
        <v>11</v>
      </c>
      <c r="L7" s="17" t="s">
        <v>12</v>
      </c>
      <c r="M7" s="23" t="s">
        <v>13</v>
      </c>
      <c r="N7" s="23" t="s">
        <v>14</v>
      </c>
      <c r="O7" s="17" t="s">
        <v>15</v>
      </c>
      <c r="P7" s="23" t="s">
        <v>16</v>
      </c>
      <c r="Q7" s="17" t="s">
        <v>17</v>
      </c>
      <c r="R7" s="74" t="s">
        <v>18</v>
      </c>
    </row>
    <row r="8" spans="1:18" ht="24">
      <c r="A8" s="27">
        <v>1</v>
      </c>
      <c r="B8" s="87" t="s">
        <v>329</v>
      </c>
      <c r="C8" s="86" t="s">
        <v>208</v>
      </c>
      <c r="D8" s="107">
        <v>15000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3" t="s">
        <v>204</v>
      </c>
      <c r="C9" s="85" t="s">
        <v>209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 t="s">
        <v>205</v>
      </c>
      <c r="C10" s="66" t="s">
        <v>210</v>
      </c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 t="s">
        <v>206</v>
      </c>
      <c r="C11" s="66"/>
      <c r="D11" s="20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7" t="s">
        <v>207</v>
      </c>
      <c r="C12" s="66"/>
      <c r="D12" s="20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31"/>
      <c r="B13" s="80"/>
      <c r="C13" s="76"/>
      <c r="D13" s="31"/>
      <c r="E13" s="31"/>
      <c r="F13" s="19"/>
      <c r="G13" s="31"/>
      <c r="H13" s="19"/>
      <c r="I13" s="31"/>
      <c r="J13" s="8"/>
      <c r="K13" s="22"/>
      <c r="L13" s="8"/>
      <c r="M13" s="22"/>
      <c r="N13" s="7"/>
      <c r="O13" s="22"/>
      <c r="P13" s="8"/>
      <c r="Q13" s="22"/>
      <c r="R13" s="9"/>
    </row>
    <row r="14" spans="1:18" ht="24">
      <c r="A14" s="26">
        <v>2</v>
      </c>
      <c r="B14" s="71" t="s">
        <v>330</v>
      </c>
      <c r="C14" s="71" t="s">
        <v>211</v>
      </c>
      <c r="D14" s="108">
        <v>160000</v>
      </c>
      <c r="E14" s="32" t="s">
        <v>20</v>
      </c>
      <c r="F14" s="14" t="s">
        <v>28</v>
      </c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 t="s">
        <v>331</v>
      </c>
      <c r="C15" s="71" t="s">
        <v>212</v>
      </c>
      <c r="D15" s="20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 t="s">
        <v>332</v>
      </c>
      <c r="C16" s="71"/>
      <c r="D16" s="20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31"/>
      <c r="B17" s="19"/>
      <c r="C17" s="18"/>
      <c r="D17" s="31"/>
      <c r="E17" s="31"/>
      <c r="F17" s="19"/>
      <c r="G17" s="31"/>
      <c r="H17" s="19"/>
      <c r="I17" s="31"/>
      <c r="J17" s="8"/>
      <c r="K17" s="22"/>
      <c r="L17" s="8"/>
      <c r="M17" s="22"/>
      <c r="N17" s="7"/>
      <c r="O17" s="22"/>
      <c r="P17" s="8"/>
      <c r="Q17" s="22"/>
      <c r="R17" s="9"/>
    </row>
  </sheetData>
  <mergeCells count="13">
    <mergeCell ref="F6:F7"/>
    <mergeCell ref="G6:M6"/>
    <mergeCell ref="N6:R6"/>
    <mergeCell ref="A6:A7"/>
    <mergeCell ref="B6:B7"/>
    <mergeCell ref="C6:C7"/>
    <mergeCell ref="D6:D7"/>
    <mergeCell ref="E6:E7"/>
    <mergeCell ref="A1:R1"/>
    <mergeCell ref="A2:R2"/>
    <mergeCell ref="A3:R3"/>
    <mergeCell ref="A4:R4"/>
    <mergeCell ref="A5:R5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9"/>
  <sheetViews>
    <sheetView zoomScale="130" zoomScaleNormal="130" workbookViewId="0">
      <selection activeCell="J27" sqref="J27:R27"/>
    </sheetView>
  </sheetViews>
  <sheetFormatPr defaultRowHeight="14.25"/>
  <cols>
    <col min="1" max="1" width="4.75" customWidth="1"/>
    <col min="2" max="2" width="31.125" customWidth="1"/>
    <col min="3" max="3" width="25" customWidth="1"/>
    <col min="6" max="6" width="10.875" customWidth="1"/>
    <col min="7" max="18" width="2.75" customWidth="1"/>
  </cols>
  <sheetData>
    <row r="1" spans="1:18" ht="24">
      <c r="A1" s="164" t="s">
        <v>503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22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39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43" t="s">
        <v>38</v>
      </c>
      <c r="C8" s="20" t="s">
        <v>177</v>
      </c>
      <c r="D8" s="34">
        <v>15000</v>
      </c>
      <c r="E8" s="32" t="s">
        <v>20</v>
      </c>
      <c r="F8" s="32" t="s">
        <v>28</v>
      </c>
      <c r="G8" s="20"/>
      <c r="H8" s="15"/>
      <c r="I8" s="24"/>
      <c r="J8" s="15"/>
      <c r="K8" s="24"/>
      <c r="L8" s="15"/>
      <c r="M8" s="24"/>
      <c r="N8" s="24"/>
      <c r="O8" s="29"/>
      <c r="P8" s="24"/>
      <c r="Q8" s="29"/>
      <c r="R8" s="20"/>
    </row>
    <row r="9" spans="1:18" ht="21.75">
      <c r="A9" s="37"/>
      <c r="B9" s="46"/>
      <c r="C9" s="20" t="s">
        <v>178</v>
      </c>
      <c r="D9" s="38"/>
      <c r="E9" s="37"/>
      <c r="F9" s="38"/>
      <c r="G9" s="20"/>
      <c r="H9" s="13"/>
      <c r="I9" s="20"/>
      <c r="J9" s="5"/>
      <c r="K9" s="21"/>
      <c r="L9" s="5"/>
      <c r="M9" s="21"/>
      <c r="N9" s="21"/>
      <c r="O9" s="5"/>
      <c r="P9" s="21"/>
      <c r="Q9" s="5"/>
      <c r="R9" s="21"/>
    </row>
    <row r="10" spans="1:18" ht="21.75">
      <c r="A10" s="37"/>
      <c r="B10" s="46"/>
      <c r="C10" s="20"/>
      <c r="D10" s="38"/>
      <c r="E10" s="37"/>
      <c r="F10" s="38"/>
      <c r="G10" s="20"/>
      <c r="H10" s="13"/>
      <c r="I10" s="20"/>
      <c r="J10" s="5"/>
      <c r="K10" s="21"/>
      <c r="L10" s="5"/>
      <c r="M10" s="21"/>
      <c r="N10" s="21"/>
      <c r="O10" s="5"/>
      <c r="P10" s="21"/>
      <c r="Q10" s="5"/>
      <c r="R10" s="21"/>
    </row>
    <row r="11" spans="1:18" ht="21.75">
      <c r="A11" s="44"/>
      <c r="B11" s="47"/>
      <c r="C11" s="31"/>
      <c r="D11" s="58"/>
      <c r="E11" s="44"/>
      <c r="F11" s="58"/>
      <c r="G11" s="31"/>
      <c r="H11" s="19"/>
      <c r="I11" s="31"/>
      <c r="J11" s="8"/>
      <c r="K11" s="22"/>
      <c r="L11" s="8"/>
      <c r="M11" s="22"/>
      <c r="N11" s="22"/>
      <c r="O11" s="8"/>
      <c r="P11" s="22"/>
      <c r="Q11" s="8"/>
      <c r="R11" s="22"/>
    </row>
    <row r="12" spans="1:18" ht="21.75">
      <c r="A12" s="27">
        <v>2</v>
      </c>
      <c r="B12" s="11" t="s">
        <v>85</v>
      </c>
      <c r="C12" s="28" t="s">
        <v>222</v>
      </c>
      <c r="D12" s="35">
        <v>30000</v>
      </c>
      <c r="E12" s="32" t="s">
        <v>218</v>
      </c>
      <c r="F12" s="32" t="s">
        <v>217</v>
      </c>
      <c r="G12" s="28"/>
      <c r="H12" s="11"/>
      <c r="I12" s="28"/>
      <c r="J12" s="2"/>
      <c r="K12" s="33"/>
      <c r="L12" s="2"/>
      <c r="M12" s="33"/>
      <c r="N12" s="1"/>
      <c r="O12" s="33"/>
      <c r="P12" s="2"/>
      <c r="Q12" s="33"/>
      <c r="R12" s="3"/>
    </row>
    <row r="13" spans="1:18" ht="21.75">
      <c r="A13" s="37"/>
      <c r="B13" s="13" t="s">
        <v>38</v>
      </c>
      <c r="C13" s="20" t="s">
        <v>223</v>
      </c>
      <c r="D13" s="38"/>
      <c r="E13" s="37" t="s">
        <v>219</v>
      </c>
      <c r="F13" s="38" t="s">
        <v>231</v>
      </c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1.75">
      <c r="A14" s="37"/>
      <c r="B14" s="13" t="s">
        <v>56</v>
      </c>
      <c r="C14" s="20" t="s">
        <v>224</v>
      </c>
      <c r="D14" s="38"/>
      <c r="E14" s="37" t="s">
        <v>220</v>
      </c>
      <c r="F14" s="38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44"/>
      <c r="B15" s="36"/>
      <c r="C15" s="48"/>
      <c r="D15" s="105"/>
      <c r="E15" s="61"/>
      <c r="F15" s="62"/>
      <c r="G15" s="22"/>
      <c r="H15" s="8"/>
      <c r="I15" s="22"/>
      <c r="J15" s="8"/>
      <c r="K15" s="22"/>
      <c r="L15" s="8"/>
      <c r="M15" s="22"/>
      <c r="N15" s="7"/>
      <c r="O15" s="22"/>
      <c r="P15" s="8"/>
      <c r="Q15" s="22"/>
      <c r="R15" s="9"/>
    </row>
    <row r="16" spans="1:18" ht="21.75">
      <c r="A16" s="27">
        <v>3</v>
      </c>
      <c r="B16" s="93" t="s">
        <v>221</v>
      </c>
      <c r="C16" s="28" t="s">
        <v>225</v>
      </c>
      <c r="D16" s="35">
        <v>20000</v>
      </c>
      <c r="E16" s="32" t="s">
        <v>229</v>
      </c>
      <c r="F16" s="32" t="s">
        <v>86</v>
      </c>
      <c r="G16" s="33"/>
      <c r="H16" s="2"/>
      <c r="I16" s="33"/>
      <c r="J16" s="2"/>
      <c r="K16" s="33"/>
      <c r="L16" s="2"/>
      <c r="M16" s="33"/>
      <c r="N16" s="1"/>
      <c r="O16" s="33"/>
      <c r="P16" s="2"/>
      <c r="Q16" s="33"/>
      <c r="R16" s="3"/>
    </row>
    <row r="17" spans="1:18" ht="24">
      <c r="A17" s="37"/>
      <c r="B17" s="49" t="s">
        <v>38</v>
      </c>
      <c r="C17" s="111" t="s">
        <v>227</v>
      </c>
      <c r="D17" s="60"/>
      <c r="E17" s="112" t="s">
        <v>230</v>
      </c>
      <c r="F17" s="60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 ht="22.5" customHeight="1">
      <c r="A18" s="21"/>
      <c r="B18" s="49" t="s">
        <v>86</v>
      </c>
      <c r="C18" s="111" t="s">
        <v>228</v>
      </c>
      <c r="D18" s="5"/>
      <c r="E18" s="112" t="s">
        <v>226</v>
      </c>
      <c r="F18" s="5"/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 ht="20.25" customHeight="1">
      <c r="A19" s="21"/>
      <c r="B19" s="5"/>
      <c r="C19" s="111" t="s">
        <v>226</v>
      </c>
      <c r="D19" s="5"/>
      <c r="E19" s="21"/>
      <c r="F19" s="5"/>
      <c r="G19" s="21"/>
      <c r="H19" s="5"/>
      <c r="I19" s="21"/>
      <c r="J19" s="5"/>
      <c r="K19" s="21"/>
      <c r="L19" s="5"/>
      <c r="M19" s="21"/>
      <c r="N19" s="4"/>
      <c r="O19" s="21"/>
      <c r="P19" s="5"/>
      <c r="Q19" s="21"/>
      <c r="R19" s="6"/>
    </row>
    <row r="20" spans="1:18" ht="19.5" customHeight="1">
      <c r="A20" s="22"/>
      <c r="B20" s="8"/>
      <c r="C20" s="22"/>
      <c r="D20" s="8"/>
      <c r="E20" s="22"/>
      <c r="F20" s="8"/>
      <c r="G20" s="22"/>
      <c r="H20" s="8"/>
      <c r="I20" s="22"/>
      <c r="J20" s="8"/>
      <c r="K20" s="22"/>
      <c r="L20" s="8"/>
      <c r="M20" s="22"/>
      <c r="N20" s="7"/>
      <c r="O20" s="22"/>
      <c r="P20" s="8"/>
      <c r="Q20" s="22"/>
      <c r="R20" s="9"/>
    </row>
    <row r="21" spans="1:18" ht="19.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4">
      <c r="A22" s="164" t="s">
        <v>504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1:18" ht="24">
      <c r="A23" s="164" t="s">
        <v>318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4">
      <c r="A24" s="164" t="s">
        <v>0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</row>
    <row r="25" spans="1:18" ht="21.75">
      <c r="A25" s="165" t="s">
        <v>22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</row>
    <row r="26" spans="1:18" ht="21.75">
      <c r="A26" s="166" t="s">
        <v>39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</row>
    <row r="27" spans="1:18" ht="21.75" customHeight="1">
      <c r="A27" s="162" t="s">
        <v>1</v>
      </c>
      <c r="B27" s="170" t="s">
        <v>2</v>
      </c>
      <c r="C27" s="172" t="s">
        <v>3</v>
      </c>
      <c r="D27" s="170" t="s">
        <v>4</v>
      </c>
      <c r="E27" s="162" t="s">
        <v>5</v>
      </c>
      <c r="F27" s="176" t="s">
        <v>6</v>
      </c>
      <c r="G27" s="167" t="s">
        <v>521</v>
      </c>
      <c r="H27" s="168"/>
      <c r="I27" s="169"/>
      <c r="J27" s="168" t="s">
        <v>522</v>
      </c>
      <c r="K27" s="168"/>
      <c r="L27" s="168"/>
      <c r="M27" s="168"/>
      <c r="N27" s="168"/>
      <c r="O27" s="168"/>
      <c r="P27" s="168"/>
      <c r="Q27" s="168"/>
      <c r="R27" s="169"/>
    </row>
    <row r="28" spans="1:18" ht="24">
      <c r="A28" s="177"/>
      <c r="B28" s="178"/>
      <c r="C28" s="179"/>
      <c r="D28" s="178"/>
      <c r="E28" s="177"/>
      <c r="F28" s="178"/>
      <c r="G28" s="50" t="s">
        <v>7</v>
      </c>
      <c r="H28" s="51" t="s">
        <v>8</v>
      </c>
      <c r="I28" s="50" t="s">
        <v>9</v>
      </c>
      <c r="J28" s="51" t="s">
        <v>10</v>
      </c>
      <c r="K28" s="50" t="s">
        <v>11</v>
      </c>
      <c r="L28" s="51" t="s">
        <v>12</v>
      </c>
      <c r="M28" s="50" t="s">
        <v>13</v>
      </c>
      <c r="N28" s="52" t="s">
        <v>14</v>
      </c>
      <c r="O28" s="50" t="s">
        <v>15</v>
      </c>
      <c r="P28" s="50" t="s">
        <v>16</v>
      </c>
      <c r="Q28" s="51" t="s">
        <v>17</v>
      </c>
      <c r="R28" s="56" t="s">
        <v>18</v>
      </c>
    </row>
    <row r="29" spans="1:18" ht="21.75">
      <c r="A29" s="27"/>
      <c r="B29" s="43"/>
      <c r="C29" s="20"/>
      <c r="D29" s="34"/>
      <c r="E29" s="32"/>
      <c r="F29" s="32"/>
      <c r="G29" s="20"/>
      <c r="H29" s="15"/>
      <c r="I29" s="24"/>
      <c r="J29" s="15"/>
      <c r="K29" s="24"/>
      <c r="L29" s="15"/>
      <c r="M29" s="24"/>
      <c r="N29" s="24"/>
      <c r="O29" s="15"/>
      <c r="P29" s="24"/>
      <c r="Q29" s="15"/>
      <c r="R29" s="20"/>
    </row>
    <row r="30" spans="1:18" ht="21.75">
      <c r="A30" s="37"/>
      <c r="B30" s="46"/>
      <c r="C30" s="20"/>
      <c r="D30" s="38"/>
      <c r="E30" s="37"/>
      <c r="F30" s="38"/>
      <c r="G30" s="20"/>
      <c r="H30" s="13"/>
      <c r="I30" s="20"/>
      <c r="J30" s="5"/>
      <c r="K30" s="21"/>
      <c r="L30" s="5"/>
      <c r="M30" s="21"/>
      <c r="N30" s="21"/>
      <c r="O30" s="5"/>
      <c r="P30" s="21"/>
      <c r="Q30" s="5"/>
      <c r="R30" s="21"/>
    </row>
    <row r="31" spans="1:18" ht="21.75">
      <c r="A31" s="37"/>
      <c r="B31" s="46"/>
      <c r="C31" s="20"/>
      <c r="D31" s="38"/>
      <c r="E31" s="37"/>
      <c r="F31" s="38"/>
      <c r="G31" s="20"/>
      <c r="H31" s="13"/>
      <c r="I31" s="20"/>
      <c r="J31" s="5"/>
      <c r="K31" s="21"/>
      <c r="L31" s="5"/>
      <c r="M31" s="21"/>
      <c r="N31" s="21"/>
      <c r="O31" s="5"/>
      <c r="P31" s="21"/>
      <c r="Q31" s="5"/>
      <c r="R31" s="21"/>
    </row>
    <row r="32" spans="1:18" ht="21.75">
      <c r="A32" s="37"/>
      <c r="B32" s="46"/>
      <c r="C32" s="20"/>
      <c r="D32" s="38"/>
      <c r="E32" s="37"/>
      <c r="F32" s="38"/>
      <c r="G32" s="20"/>
      <c r="H32" s="13"/>
      <c r="I32" s="20"/>
      <c r="J32" s="5"/>
      <c r="K32" s="21"/>
      <c r="L32" s="5"/>
      <c r="M32" s="21"/>
      <c r="N32" s="21"/>
      <c r="O32" s="5"/>
      <c r="P32" s="21"/>
      <c r="Q32" s="5"/>
      <c r="R32" s="21"/>
    </row>
    <row r="33" spans="1:18" ht="21.75">
      <c r="A33" s="44"/>
      <c r="B33" s="47"/>
      <c r="C33" s="31"/>
      <c r="D33" s="58"/>
      <c r="E33" s="44"/>
      <c r="F33" s="58"/>
      <c r="G33" s="31"/>
      <c r="H33" s="19"/>
      <c r="I33" s="31"/>
      <c r="J33" s="8"/>
      <c r="K33" s="22"/>
      <c r="L33" s="8"/>
      <c r="M33" s="22"/>
      <c r="N33" s="22"/>
      <c r="O33" s="8"/>
      <c r="P33" s="22"/>
      <c r="Q33" s="8"/>
      <c r="R33" s="22"/>
    </row>
    <row r="34" spans="1:18" ht="21.75">
      <c r="A34" s="27"/>
      <c r="B34" s="11"/>
      <c r="C34" s="28"/>
      <c r="D34" s="35"/>
      <c r="E34" s="32"/>
      <c r="F34" s="40"/>
      <c r="G34" s="28"/>
      <c r="H34" s="11"/>
      <c r="I34" s="28"/>
      <c r="J34" s="2"/>
      <c r="K34" s="33"/>
      <c r="L34" s="2"/>
      <c r="M34" s="33"/>
      <c r="N34" s="1"/>
      <c r="O34" s="33"/>
      <c r="P34" s="2"/>
      <c r="Q34" s="33"/>
      <c r="R34" s="3"/>
    </row>
    <row r="35" spans="1:18" ht="21.75">
      <c r="A35" s="37"/>
      <c r="B35" s="13"/>
      <c r="C35" s="20"/>
      <c r="D35" s="13"/>
      <c r="E35" s="20"/>
      <c r="F35" s="13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37"/>
      <c r="B36" s="13"/>
      <c r="C36" s="20"/>
      <c r="D36" s="13"/>
      <c r="E36" s="20"/>
      <c r="F36" s="13"/>
      <c r="G36" s="20"/>
      <c r="H36" s="13"/>
      <c r="I36" s="20"/>
      <c r="J36" s="5"/>
      <c r="K36" s="21"/>
      <c r="L36" s="5"/>
      <c r="M36" s="21"/>
      <c r="N36" s="4"/>
      <c r="O36" s="21"/>
      <c r="P36" s="5"/>
      <c r="Q36" s="21"/>
      <c r="R36" s="6"/>
    </row>
    <row r="37" spans="1:18" ht="21.75">
      <c r="A37" s="37"/>
      <c r="B37" s="13"/>
      <c r="C37" s="20"/>
      <c r="D37" s="13"/>
      <c r="E37" s="20"/>
      <c r="F37" s="13"/>
      <c r="G37" s="20"/>
      <c r="H37" s="13"/>
      <c r="I37" s="20"/>
      <c r="J37" s="5"/>
      <c r="K37" s="21"/>
      <c r="L37" s="5"/>
      <c r="M37" s="21"/>
      <c r="N37" s="4"/>
      <c r="O37" s="21"/>
      <c r="P37" s="5"/>
      <c r="Q37" s="21"/>
      <c r="R37" s="6"/>
    </row>
    <row r="38" spans="1:18" ht="21.75">
      <c r="A38" s="37"/>
      <c r="B38" s="13"/>
      <c r="C38" s="20"/>
      <c r="D38" s="13"/>
      <c r="E38" s="20"/>
      <c r="F38" s="13"/>
      <c r="G38" s="20"/>
      <c r="H38" s="13"/>
      <c r="I38" s="20"/>
      <c r="J38" s="5"/>
      <c r="K38" s="21"/>
      <c r="L38" s="5"/>
      <c r="M38" s="21"/>
      <c r="N38" s="4"/>
      <c r="O38" s="21"/>
      <c r="P38" s="5"/>
      <c r="Q38" s="21"/>
      <c r="R38" s="6"/>
    </row>
    <row r="39" spans="1:18" ht="21.75">
      <c r="A39" s="44"/>
      <c r="B39" s="19"/>
      <c r="C39" s="31"/>
      <c r="D39" s="19"/>
      <c r="E39" s="31"/>
      <c r="F39" s="19"/>
      <c r="G39" s="31"/>
      <c r="H39" s="19"/>
      <c r="I39" s="31"/>
      <c r="J39" s="8"/>
      <c r="K39" s="22"/>
      <c r="L39" s="8"/>
      <c r="M39" s="22"/>
      <c r="N39" s="7"/>
      <c r="O39" s="22"/>
      <c r="P39" s="8"/>
      <c r="Q39" s="22"/>
      <c r="R39" s="9"/>
    </row>
  </sheetData>
  <mergeCells count="26">
    <mergeCell ref="G27:I27"/>
    <mergeCell ref="J27:R27"/>
    <mergeCell ref="F27:F28"/>
    <mergeCell ref="A27:A28"/>
    <mergeCell ref="B27:B28"/>
    <mergeCell ref="C27:C28"/>
    <mergeCell ref="D27:D28"/>
    <mergeCell ref="E27:E28"/>
    <mergeCell ref="A22:R22"/>
    <mergeCell ref="A23:R23"/>
    <mergeCell ref="A24:R24"/>
    <mergeCell ref="A25:R25"/>
    <mergeCell ref="A26:R26"/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I9" sqref="I9"/>
    </sheetView>
  </sheetViews>
  <sheetFormatPr defaultRowHeight="14.25"/>
  <cols>
    <col min="1" max="1" width="5" customWidth="1"/>
    <col min="2" max="2" width="25.125" customWidth="1"/>
    <col min="3" max="3" width="22.375" customWidth="1"/>
    <col min="6" max="6" width="12.875" customWidth="1"/>
    <col min="7" max="18" width="2.75" customWidth="1"/>
  </cols>
  <sheetData>
    <row r="1" spans="1:18" ht="24">
      <c r="A1" s="164" t="s">
        <v>541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160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/>
      <c r="B8" s="89"/>
      <c r="C8" s="73"/>
      <c r="D8" s="109"/>
      <c r="E8" s="32"/>
      <c r="F8" s="14"/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89"/>
      <c r="C9" s="71"/>
      <c r="D9" s="46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/>
      <c r="C10" s="71"/>
      <c r="D10" s="46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0"/>
      <c r="B11" s="77"/>
      <c r="C11" s="71"/>
      <c r="D11" s="46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0"/>
      <c r="B12" s="75"/>
      <c r="C12" s="71"/>
      <c r="D12" s="46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71"/>
      <c r="D13" s="46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0"/>
      <c r="B14" s="75"/>
      <c r="C14" s="71"/>
      <c r="D14" s="46"/>
      <c r="E14" s="20"/>
      <c r="F14" s="13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71"/>
      <c r="D15" s="46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71"/>
      <c r="D16" s="46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71"/>
      <c r="D17" s="46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71"/>
      <c r="D18" s="46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31"/>
      <c r="B19" s="19"/>
      <c r="C19" s="31"/>
      <c r="D19" s="47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</sheetData>
  <mergeCells count="13"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R40"/>
  <sheetViews>
    <sheetView topLeftCell="A16" workbookViewId="0">
      <selection activeCell="G32" sqref="G32"/>
    </sheetView>
  </sheetViews>
  <sheetFormatPr defaultRowHeight="14.25"/>
  <cols>
    <col min="1" max="1" width="5" customWidth="1"/>
    <col min="2" max="2" width="24.125" customWidth="1"/>
    <col min="3" max="3" width="24.375" customWidth="1"/>
    <col min="6" max="6" width="13.875" customWidth="1"/>
    <col min="7" max="18" width="2.75" customWidth="1"/>
  </cols>
  <sheetData>
    <row r="1" spans="1:18" ht="24">
      <c r="A1" s="164" t="s">
        <v>542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161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89" t="s">
        <v>477</v>
      </c>
      <c r="C8" s="73" t="s">
        <v>162</v>
      </c>
      <c r="D8" s="107">
        <v>18800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92" t="s">
        <v>478</v>
      </c>
      <c r="C9" s="71" t="s">
        <v>163</v>
      </c>
      <c r="D9" s="20"/>
      <c r="E9" s="20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/>
      <c r="C10" s="66" t="s">
        <v>164</v>
      </c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31"/>
      <c r="B11" s="80"/>
      <c r="C11" s="76"/>
      <c r="D11" s="31"/>
      <c r="E11" s="31"/>
      <c r="F11" s="19"/>
      <c r="G11" s="31"/>
      <c r="H11" s="19"/>
      <c r="I11" s="31"/>
      <c r="J11" s="8"/>
      <c r="K11" s="22"/>
      <c r="L11" s="8"/>
      <c r="M11" s="22"/>
      <c r="N11" s="7"/>
      <c r="O11" s="22"/>
      <c r="P11" s="8"/>
      <c r="Q11" s="22"/>
      <c r="R11" s="9"/>
    </row>
    <row r="12" spans="1:18" ht="24">
      <c r="A12" s="26">
        <v>2</v>
      </c>
      <c r="B12" s="75" t="s">
        <v>324</v>
      </c>
      <c r="C12" s="64" t="s">
        <v>325</v>
      </c>
      <c r="D12" s="108">
        <v>10000</v>
      </c>
      <c r="E12" s="37" t="s">
        <v>20</v>
      </c>
      <c r="F12" s="38" t="s">
        <v>28</v>
      </c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0"/>
      <c r="B13" s="75"/>
      <c r="C13" s="64" t="s">
        <v>326</v>
      </c>
      <c r="D13" s="20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31"/>
      <c r="B14" s="84"/>
      <c r="C14" s="76"/>
      <c r="D14" s="31"/>
      <c r="E14" s="31"/>
      <c r="F14" s="19"/>
      <c r="G14" s="31"/>
      <c r="H14" s="19"/>
      <c r="I14" s="31"/>
      <c r="J14" s="8"/>
      <c r="K14" s="22"/>
      <c r="L14" s="8"/>
      <c r="M14" s="22"/>
      <c r="N14" s="7"/>
      <c r="O14" s="22"/>
      <c r="P14" s="8"/>
      <c r="Q14" s="22"/>
      <c r="R14" s="9"/>
    </row>
    <row r="15" spans="1:18" ht="24">
      <c r="A15" s="26">
        <v>3</v>
      </c>
      <c r="B15" s="75" t="s">
        <v>213</v>
      </c>
      <c r="C15" s="64" t="s">
        <v>214</v>
      </c>
      <c r="D15" s="108">
        <v>10000</v>
      </c>
      <c r="E15" s="37" t="s">
        <v>20</v>
      </c>
      <c r="F15" s="38" t="s">
        <v>28</v>
      </c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0"/>
      <c r="B16" s="75"/>
      <c r="C16" s="64" t="s">
        <v>215</v>
      </c>
      <c r="D16" s="20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64" t="s">
        <v>216</v>
      </c>
      <c r="D17" s="20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0"/>
      <c r="B18" s="75"/>
      <c r="C18" s="64"/>
      <c r="D18" s="20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4">
      <c r="A19" s="31"/>
      <c r="B19" s="84"/>
      <c r="C19" s="76"/>
      <c r="D19" s="31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  <row r="20" spans="1:18" ht="24">
      <c r="A20" s="13"/>
      <c r="B20" s="75"/>
      <c r="C20" s="146"/>
      <c r="D20" s="13"/>
      <c r="E20" s="13"/>
      <c r="F20" s="13"/>
      <c r="G20" s="13"/>
      <c r="H20" s="13"/>
      <c r="I20" s="13"/>
      <c r="J20" s="5"/>
      <c r="K20" s="5"/>
      <c r="L20" s="5"/>
      <c r="M20" s="5"/>
      <c r="N20" s="5"/>
      <c r="O20" s="5"/>
      <c r="P20" s="5"/>
      <c r="Q20" s="5"/>
      <c r="R20" s="5"/>
    </row>
    <row r="21" spans="1:18" ht="24">
      <c r="A21" s="164" t="s">
        <v>543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</row>
    <row r="22" spans="1:18" ht="24">
      <c r="A22" s="164" t="s">
        <v>318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1:18" ht="24">
      <c r="A23" s="164" t="s">
        <v>0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1.75">
      <c r="A24" s="165" t="s">
        <v>157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18" ht="21.75">
      <c r="A25" s="166" t="s">
        <v>161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</row>
    <row r="26" spans="1:18" ht="21.75">
      <c r="A26" s="162" t="s">
        <v>1</v>
      </c>
      <c r="B26" s="170" t="s">
        <v>2</v>
      </c>
      <c r="C26" s="172" t="s">
        <v>3</v>
      </c>
      <c r="D26" s="170" t="s">
        <v>4</v>
      </c>
      <c r="E26" s="162" t="s">
        <v>5</v>
      </c>
      <c r="F26" s="176" t="s">
        <v>6</v>
      </c>
      <c r="G26" s="167" t="s">
        <v>521</v>
      </c>
      <c r="H26" s="168"/>
      <c r="I26" s="169"/>
      <c r="J26" s="168" t="s">
        <v>522</v>
      </c>
      <c r="K26" s="168"/>
      <c r="L26" s="168"/>
      <c r="M26" s="168"/>
      <c r="N26" s="168"/>
      <c r="O26" s="168"/>
      <c r="P26" s="168"/>
      <c r="Q26" s="168"/>
      <c r="R26" s="169"/>
    </row>
    <row r="27" spans="1:18" ht="24">
      <c r="A27" s="177"/>
      <c r="B27" s="178"/>
      <c r="C27" s="179"/>
      <c r="D27" s="178"/>
      <c r="E27" s="177"/>
      <c r="F27" s="178"/>
      <c r="G27" s="50" t="s">
        <v>7</v>
      </c>
      <c r="H27" s="51" t="s">
        <v>8</v>
      </c>
      <c r="I27" s="50" t="s">
        <v>9</v>
      </c>
      <c r="J27" s="51" t="s">
        <v>10</v>
      </c>
      <c r="K27" s="50" t="s">
        <v>11</v>
      </c>
      <c r="L27" s="51" t="s">
        <v>12</v>
      </c>
      <c r="M27" s="50" t="s">
        <v>13</v>
      </c>
      <c r="N27" s="50" t="s">
        <v>14</v>
      </c>
      <c r="O27" s="51" t="s">
        <v>15</v>
      </c>
      <c r="P27" s="50" t="s">
        <v>16</v>
      </c>
      <c r="Q27" s="51" t="s">
        <v>17</v>
      </c>
      <c r="R27" s="56" t="s">
        <v>18</v>
      </c>
    </row>
    <row r="28" spans="1:18" ht="24">
      <c r="A28" s="27">
        <v>4</v>
      </c>
      <c r="B28" s="89" t="s">
        <v>335</v>
      </c>
      <c r="C28" s="73" t="s">
        <v>337</v>
      </c>
      <c r="D28" s="107">
        <v>30000</v>
      </c>
      <c r="E28" s="32" t="s">
        <v>20</v>
      </c>
      <c r="F28" s="14" t="s">
        <v>28</v>
      </c>
      <c r="G28" s="28"/>
      <c r="H28" s="29"/>
      <c r="I28" s="25"/>
      <c r="J28" s="29"/>
      <c r="K28" s="25"/>
      <c r="L28" s="29"/>
      <c r="M28" s="25"/>
      <c r="N28" s="30"/>
      <c r="O28" s="25"/>
      <c r="P28" s="29"/>
      <c r="Q28" s="25"/>
      <c r="R28" s="43"/>
    </row>
    <row r="29" spans="1:18" ht="24">
      <c r="A29" s="20"/>
      <c r="B29" s="92" t="s">
        <v>336</v>
      </c>
      <c r="C29" s="71" t="s">
        <v>338</v>
      </c>
      <c r="D29" s="20"/>
      <c r="E29" s="20"/>
      <c r="F29" s="13"/>
      <c r="G29" s="20"/>
      <c r="H29" s="13"/>
      <c r="I29" s="20"/>
      <c r="J29" s="5"/>
      <c r="K29" s="21"/>
      <c r="L29" s="5"/>
      <c r="M29" s="21"/>
      <c r="N29" s="4"/>
      <c r="O29" s="21"/>
      <c r="P29" s="5"/>
      <c r="Q29" s="21"/>
      <c r="R29" s="6"/>
    </row>
    <row r="30" spans="1:18" ht="24">
      <c r="A30" s="31"/>
      <c r="B30" s="80"/>
      <c r="C30" s="76"/>
      <c r="D30" s="31"/>
      <c r="E30" s="31"/>
      <c r="F30" s="19"/>
      <c r="G30" s="31"/>
      <c r="H30" s="19"/>
      <c r="I30" s="31"/>
      <c r="J30" s="8"/>
      <c r="K30" s="22"/>
      <c r="L30" s="8"/>
      <c r="M30" s="22"/>
      <c r="N30" s="7"/>
      <c r="O30" s="22"/>
      <c r="P30" s="8"/>
      <c r="Q30" s="22"/>
      <c r="R30" s="9"/>
    </row>
    <row r="31" spans="1:18" ht="24">
      <c r="A31" s="26">
        <v>5</v>
      </c>
      <c r="B31" s="75" t="s">
        <v>342</v>
      </c>
      <c r="C31" s="64" t="s">
        <v>347</v>
      </c>
      <c r="D31" s="108">
        <v>35000</v>
      </c>
      <c r="E31" s="37" t="s">
        <v>20</v>
      </c>
      <c r="F31" s="38" t="s">
        <v>28</v>
      </c>
      <c r="G31" s="20"/>
      <c r="H31" s="13"/>
      <c r="I31" s="20"/>
      <c r="J31" s="5"/>
      <c r="K31" s="21"/>
      <c r="L31" s="5"/>
      <c r="M31" s="21"/>
      <c r="N31" s="4"/>
      <c r="O31" s="21"/>
      <c r="P31" s="5"/>
      <c r="Q31" s="21"/>
      <c r="R31" s="6"/>
    </row>
    <row r="32" spans="1:18" ht="24">
      <c r="A32" s="20"/>
      <c r="B32" s="75" t="s">
        <v>343</v>
      </c>
      <c r="C32" s="64" t="s">
        <v>348</v>
      </c>
      <c r="D32" s="20"/>
      <c r="E32" s="20"/>
      <c r="F32" s="13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4">
      <c r="A33" s="26"/>
      <c r="B33" s="75" t="s">
        <v>344</v>
      </c>
      <c r="C33" s="64"/>
      <c r="D33" s="108"/>
      <c r="E33" s="37"/>
      <c r="F33" s="38"/>
      <c r="G33" s="20"/>
      <c r="H33" s="13"/>
      <c r="I33" s="20"/>
      <c r="J33" s="5"/>
      <c r="K33" s="21"/>
      <c r="L33" s="5"/>
      <c r="M33" s="21"/>
      <c r="N33" s="4"/>
      <c r="O33" s="21"/>
      <c r="P33" s="5"/>
      <c r="Q33" s="21"/>
      <c r="R33" s="6"/>
    </row>
    <row r="34" spans="1:18" ht="24">
      <c r="A34" s="26"/>
      <c r="B34" s="75" t="s">
        <v>345</v>
      </c>
      <c r="C34" s="64"/>
      <c r="D34" s="108"/>
      <c r="E34" s="37"/>
      <c r="F34" s="38"/>
      <c r="G34" s="20"/>
      <c r="H34" s="13"/>
      <c r="I34" s="20"/>
      <c r="J34" s="5"/>
      <c r="K34" s="21"/>
      <c r="L34" s="5"/>
      <c r="M34" s="21"/>
      <c r="N34" s="4"/>
      <c r="O34" s="21"/>
      <c r="P34" s="5"/>
      <c r="Q34" s="21"/>
      <c r="R34" s="6"/>
    </row>
    <row r="35" spans="1:18" ht="24">
      <c r="A35" s="20"/>
      <c r="B35" s="75" t="s">
        <v>346</v>
      </c>
      <c r="C35" s="64"/>
      <c r="D35" s="20"/>
      <c r="E35" s="20"/>
      <c r="F35" s="13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4">
      <c r="A36" s="31"/>
      <c r="B36" s="84"/>
      <c r="C36" s="76"/>
      <c r="D36" s="31"/>
      <c r="E36" s="31"/>
      <c r="F36" s="19"/>
      <c r="G36" s="31"/>
      <c r="H36" s="19"/>
      <c r="I36" s="31"/>
      <c r="J36" s="8"/>
      <c r="K36" s="22"/>
      <c r="L36" s="8"/>
      <c r="M36" s="22"/>
      <c r="N36" s="7"/>
      <c r="O36" s="22"/>
      <c r="P36" s="8"/>
      <c r="Q36" s="22"/>
      <c r="R36" s="9"/>
    </row>
    <row r="37" spans="1:18" ht="24">
      <c r="A37" s="26">
        <v>6</v>
      </c>
      <c r="B37" s="75" t="s">
        <v>483</v>
      </c>
      <c r="C37" s="64" t="s">
        <v>485</v>
      </c>
      <c r="D37" s="108">
        <v>15000</v>
      </c>
      <c r="E37" s="37" t="s">
        <v>487</v>
      </c>
      <c r="F37" s="38" t="s">
        <v>28</v>
      </c>
      <c r="G37" s="20"/>
      <c r="H37" s="13"/>
      <c r="I37" s="20"/>
      <c r="J37" s="5"/>
      <c r="K37" s="21"/>
      <c r="L37" s="5"/>
      <c r="M37" s="21"/>
      <c r="N37" s="4"/>
      <c r="O37" s="21"/>
      <c r="P37" s="5"/>
      <c r="Q37" s="21"/>
      <c r="R37" s="6"/>
    </row>
    <row r="38" spans="1:18" ht="24">
      <c r="A38" s="20"/>
      <c r="B38" s="75" t="s">
        <v>484</v>
      </c>
      <c r="C38" s="64" t="s">
        <v>486</v>
      </c>
      <c r="D38" s="20"/>
      <c r="E38" s="20"/>
      <c r="F38" s="13"/>
      <c r="G38" s="20"/>
      <c r="H38" s="13"/>
      <c r="I38" s="20"/>
      <c r="J38" s="5"/>
      <c r="K38" s="21"/>
      <c r="L38" s="5"/>
      <c r="M38" s="21"/>
      <c r="N38" s="4"/>
      <c r="O38" s="21"/>
      <c r="P38" s="5"/>
      <c r="Q38" s="21"/>
      <c r="R38" s="6"/>
    </row>
    <row r="39" spans="1:18" ht="24">
      <c r="A39" s="20"/>
      <c r="B39" s="75"/>
      <c r="C39" s="64"/>
      <c r="D39" s="20"/>
      <c r="E39" s="20"/>
      <c r="F39" s="13"/>
      <c r="G39" s="20"/>
      <c r="H39" s="13"/>
      <c r="I39" s="20"/>
      <c r="J39" s="5"/>
      <c r="K39" s="21"/>
      <c r="L39" s="5"/>
      <c r="M39" s="21"/>
      <c r="N39" s="4"/>
      <c r="O39" s="21"/>
      <c r="P39" s="5"/>
      <c r="Q39" s="21"/>
      <c r="R39" s="6"/>
    </row>
    <row r="40" spans="1:18" ht="24">
      <c r="A40" s="31"/>
      <c r="B40" s="84"/>
      <c r="C40" s="76"/>
      <c r="D40" s="31"/>
      <c r="E40" s="31"/>
      <c r="F40" s="19"/>
      <c r="G40" s="31"/>
      <c r="H40" s="19"/>
      <c r="I40" s="31"/>
      <c r="J40" s="8"/>
      <c r="K40" s="22"/>
      <c r="L40" s="8"/>
      <c r="M40" s="22"/>
      <c r="N40" s="7"/>
      <c r="O40" s="22"/>
      <c r="P40" s="8"/>
      <c r="Q40" s="22"/>
      <c r="R40" s="9"/>
    </row>
  </sheetData>
  <mergeCells count="26">
    <mergeCell ref="F26:F27"/>
    <mergeCell ref="G26:I26"/>
    <mergeCell ref="J26:R26"/>
    <mergeCell ref="A26:A27"/>
    <mergeCell ref="B26:B27"/>
    <mergeCell ref="C26:C27"/>
    <mergeCell ref="D26:D27"/>
    <mergeCell ref="E26:E27"/>
    <mergeCell ref="A21:R21"/>
    <mergeCell ref="A22:R22"/>
    <mergeCell ref="A23:R23"/>
    <mergeCell ref="A24:R24"/>
    <mergeCell ref="A25:R25"/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verticalDpi="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A1:G65"/>
  <sheetViews>
    <sheetView topLeftCell="A16" workbookViewId="0">
      <selection activeCell="K45" sqref="K45"/>
    </sheetView>
  </sheetViews>
  <sheetFormatPr defaultRowHeight="14.25"/>
  <cols>
    <col min="1" max="1" width="57.5" customWidth="1"/>
    <col min="2" max="2" width="12.375" customWidth="1"/>
    <col min="3" max="3" width="12.625" customWidth="1"/>
    <col min="4" max="4" width="16.375" customWidth="1"/>
    <col min="5" max="6" width="11.75" customWidth="1"/>
  </cols>
  <sheetData>
    <row r="1" spans="1:6" ht="24">
      <c r="A1" s="195" t="s">
        <v>630</v>
      </c>
      <c r="B1" s="196"/>
      <c r="C1" s="196"/>
      <c r="D1" s="196"/>
      <c r="E1" s="196"/>
      <c r="F1" s="196"/>
    </row>
    <row r="2" spans="1:6" ht="24">
      <c r="A2" s="197" t="s">
        <v>253</v>
      </c>
      <c r="B2" s="197"/>
      <c r="C2" s="197"/>
      <c r="D2" s="197"/>
      <c r="E2" s="197"/>
      <c r="F2" s="197"/>
    </row>
    <row r="3" spans="1:6" ht="24">
      <c r="A3" s="197" t="s">
        <v>550</v>
      </c>
      <c r="B3" s="197"/>
      <c r="C3" s="197"/>
      <c r="D3" s="197"/>
      <c r="E3" s="197"/>
      <c r="F3" s="197"/>
    </row>
    <row r="4" spans="1:6" ht="24">
      <c r="A4" s="197" t="s">
        <v>254</v>
      </c>
      <c r="B4" s="197"/>
      <c r="C4" s="197"/>
      <c r="D4" s="197"/>
      <c r="E4" s="197"/>
      <c r="F4" s="197"/>
    </row>
    <row r="5" spans="1:6" ht="96">
      <c r="A5" s="118" t="s">
        <v>255</v>
      </c>
      <c r="B5" s="119" t="s">
        <v>256</v>
      </c>
      <c r="C5" s="119" t="s">
        <v>257</v>
      </c>
      <c r="D5" s="119" t="s">
        <v>258</v>
      </c>
      <c r="E5" s="119" t="s">
        <v>259</v>
      </c>
      <c r="F5" s="119" t="s">
        <v>260</v>
      </c>
    </row>
    <row r="6" spans="1:6" ht="24">
      <c r="A6" s="120" t="s">
        <v>261</v>
      </c>
      <c r="B6" s="121"/>
      <c r="C6" s="121"/>
      <c r="D6" s="121"/>
      <c r="E6" s="121"/>
      <c r="F6" s="121"/>
    </row>
    <row r="7" spans="1:6" ht="24">
      <c r="A7" s="122" t="s">
        <v>262</v>
      </c>
      <c r="B7" s="123">
        <v>18</v>
      </c>
      <c r="C7" s="124">
        <f>B7*100/B65</f>
        <v>20.454545454545453</v>
      </c>
      <c r="D7" s="124">
        <v>5069900</v>
      </c>
      <c r="E7" s="124">
        <f>D7/D65*100</f>
        <v>17.400612911784016</v>
      </c>
      <c r="F7" s="125" t="s">
        <v>20</v>
      </c>
    </row>
    <row r="8" spans="1:6" ht="24">
      <c r="A8" s="122" t="s">
        <v>263</v>
      </c>
      <c r="B8" s="123"/>
      <c r="C8" s="124"/>
      <c r="D8" s="124"/>
      <c r="E8" s="124"/>
      <c r="F8" s="126"/>
    </row>
    <row r="9" spans="1:6" ht="24">
      <c r="A9" s="122" t="s">
        <v>264</v>
      </c>
      <c r="B9" s="123">
        <v>6</v>
      </c>
      <c r="C9" s="124">
        <f>B9*100/B65</f>
        <v>6.8181818181818183</v>
      </c>
      <c r="D9" s="124">
        <v>220000</v>
      </c>
      <c r="E9" s="124">
        <f>D9/D65*100</f>
        <v>0.75507107449702826</v>
      </c>
      <c r="F9" s="125" t="s">
        <v>20</v>
      </c>
    </row>
    <row r="10" spans="1:6" ht="24">
      <c r="A10" s="122" t="s">
        <v>265</v>
      </c>
      <c r="B10" s="123">
        <v>3</v>
      </c>
      <c r="C10" s="124">
        <f>B10*100/B65</f>
        <v>3.4090909090909092</v>
      </c>
      <c r="D10" s="124">
        <v>65000</v>
      </c>
      <c r="E10" s="124">
        <f>D10/D65*100</f>
        <v>0.2230891811013947</v>
      </c>
      <c r="F10" s="125" t="s">
        <v>20</v>
      </c>
    </row>
    <row r="11" spans="1:6" ht="24">
      <c r="A11" s="122" t="s">
        <v>266</v>
      </c>
      <c r="B11" s="123"/>
      <c r="C11" s="124"/>
      <c r="D11" s="124"/>
      <c r="E11" s="124"/>
      <c r="F11" s="126"/>
    </row>
    <row r="12" spans="1:6" ht="24">
      <c r="A12" s="127" t="s">
        <v>267</v>
      </c>
      <c r="B12" s="128">
        <f>SUM(B7:B11)</f>
        <v>27</v>
      </c>
      <c r="C12" s="129">
        <f>B12*100/B65</f>
        <v>30.681818181818183</v>
      </c>
      <c r="D12" s="130">
        <f>SUM(D7:D11)</f>
        <v>5354900</v>
      </c>
      <c r="E12" s="130">
        <f>SUM(E7:E11)</f>
        <v>18.378773167382437</v>
      </c>
      <c r="F12" s="118"/>
    </row>
    <row r="13" spans="1:6" ht="24">
      <c r="A13" s="131" t="s">
        <v>268</v>
      </c>
      <c r="B13" s="123"/>
      <c r="C13" s="124"/>
      <c r="D13" s="124"/>
      <c r="E13" s="124"/>
      <c r="F13" s="121"/>
    </row>
    <row r="14" spans="1:6" ht="24">
      <c r="A14" s="122" t="s">
        <v>269</v>
      </c>
      <c r="B14" s="123">
        <v>6</v>
      </c>
      <c r="C14" s="124">
        <f>B14*100/B65</f>
        <v>6.8181818181818183</v>
      </c>
      <c r="D14" s="124">
        <v>7060000</v>
      </c>
      <c r="E14" s="124">
        <f>D14/D65*100</f>
        <v>24.230917208859179</v>
      </c>
      <c r="F14" s="125" t="s">
        <v>20</v>
      </c>
    </row>
    <row r="15" spans="1:6" ht="24">
      <c r="A15" s="122" t="s">
        <v>270</v>
      </c>
      <c r="B15" s="123"/>
      <c r="C15" s="124"/>
      <c r="D15" s="124"/>
      <c r="E15" s="124"/>
      <c r="F15" s="125"/>
    </row>
    <row r="16" spans="1:6" ht="24">
      <c r="A16" s="122" t="s">
        <v>271</v>
      </c>
      <c r="B16" s="123">
        <v>15</v>
      </c>
      <c r="C16" s="124">
        <f>B16*100/B65</f>
        <v>17.045454545454547</v>
      </c>
      <c r="D16" s="124">
        <v>20000</v>
      </c>
      <c r="E16" s="124">
        <f>D16/D65*100</f>
        <v>6.8642824954275303E-2</v>
      </c>
      <c r="F16" s="125" t="s">
        <v>20</v>
      </c>
    </row>
    <row r="17" spans="1:7" ht="24">
      <c r="A17" s="132" t="s">
        <v>272</v>
      </c>
      <c r="B17" s="133"/>
      <c r="C17" s="134"/>
      <c r="D17" s="134"/>
      <c r="E17" s="134"/>
      <c r="F17" s="135"/>
    </row>
    <row r="18" spans="1:7" ht="24">
      <c r="A18" s="132" t="s">
        <v>273</v>
      </c>
      <c r="B18" s="133"/>
      <c r="C18" s="134"/>
      <c r="D18" s="134"/>
      <c r="E18" s="134"/>
      <c r="F18" s="135"/>
    </row>
    <row r="19" spans="1:7" ht="24">
      <c r="A19" s="122" t="s">
        <v>274</v>
      </c>
      <c r="B19" s="123">
        <v>0</v>
      </c>
      <c r="C19" s="124">
        <f>B19*100/B65</f>
        <v>0</v>
      </c>
      <c r="D19" s="124">
        <v>0</v>
      </c>
      <c r="E19" s="124">
        <f>D19/D65*100</f>
        <v>0</v>
      </c>
      <c r="F19" s="125"/>
    </row>
    <row r="20" spans="1:7" ht="24">
      <c r="A20" s="122" t="s">
        <v>275</v>
      </c>
      <c r="B20" s="136">
        <v>1</v>
      </c>
      <c r="C20" s="124">
        <f>B20*100/B65</f>
        <v>1.1363636363636365</v>
      </c>
      <c r="D20" s="124">
        <v>20000</v>
      </c>
      <c r="E20" s="124">
        <f>D20/D65*100</f>
        <v>6.8642824954275303E-2</v>
      </c>
      <c r="F20" s="125" t="s">
        <v>20</v>
      </c>
    </row>
    <row r="21" spans="1:7" ht="24">
      <c r="A21" s="122" t="s">
        <v>276</v>
      </c>
      <c r="B21" s="123"/>
      <c r="C21" s="124"/>
      <c r="D21" s="124"/>
      <c r="E21" s="124"/>
      <c r="F21" s="125"/>
    </row>
    <row r="22" spans="1:7" ht="24">
      <c r="A22" s="122" t="s">
        <v>277</v>
      </c>
      <c r="B22" s="123">
        <v>5</v>
      </c>
      <c r="C22" s="124">
        <f>B22*100/B65</f>
        <v>5.6818181818181817</v>
      </c>
      <c r="D22" s="124">
        <v>435000</v>
      </c>
      <c r="E22" s="124">
        <f>D22/D65*100</f>
        <v>1.4929814427554877</v>
      </c>
      <c r="F22" s="125" t="s">
        <v>20</v>
      </c>
    </row>
    <row r="23" spans="1:7" ht="24">
      <c r="A23" s="122" t="s">
        <v>278</v>
      </c>
      <c r="B23" s="123">
        <v>4</v>
      </c>
      <c r="C23" s="124">
        <f>B23*100/B65</f>
        <v>4.5454545454545459</v>
      </c>
      <c r="D23" s="124">
        <v>582080</v>
      </c>
      <c r="E23" s="124">
        <f>D23/D65*100</f>
        <v>1.9977807774692282</v>
      </c>
      <c r="F23" s="125" t="s">
        <v>20</v>
      </c>
    </row>
    <row r="24" spans="1:7" ht="24">
      <c r="A24" s="122" t="s">
        <v>279</v>
      </c>
      <c r="B24" s="123"/>
      <c r="C24" s="124"/>
      <c r="D24" s="124"/>
      <c r="E24" s="124"/>
      <c r="F24" s="126"/>
    </row>
    <row r="25" spans="1:7" ht="24">
      <c r="A25" s="122" t="s">
        <v>280</v>
      </c>
      <c r="B25" s="123"/>
      <c r="C25" s="124"/>
      <c r="D25" s="124"/>
      <c r="E25" s="124"/>
      <c r="F25" s="126"/>
    </row>
    <row r="26" spans="1:7" ht="24">
      <c r="A26" s="122" t="s">
        <v>281</v>
      </c>
      <c r="B26" s="123">
        <v>3</v>
      </c>
      <c r="C26" s="124">
        <f>B26*100/B65</f>
        <v>3.4090909090909092</v>
      </c>
      <c r="D26" s="124">
        <v>140000</v>
      </c>
      <c r="E26" s="124">
        <f>D26/D65*100</f>
        <v>0.48049977467992711</v>
      </c>
      <c r="F26" s="125" t="s">
        <v>20</v>
      </c>
    </row>
    <row r="27" spans="1:7" ht="24">
      <c r="A27" s="122" t="s">
        <v>282</v>
      </c>
      <c r="B27" s="123"/>
      <c r="C27" s="124"/>
      <c r="D27" s="124"/>
      <c r="E27" s="124"/>
      <c r="F27" s="126"/>
    </row>
    <row r="28" spans="1:7" ht="24">
      <c r="A28" s="155" t="s">
        <v>283</v>
      </c>
      <c r="B28" s="156">
        <v>4</v>
      </c>
      <c r="C28" s="157">
        <f>B28*100/B65</f>
        <v>4.5454545454545459</v>
      </c>
      <c r="D28" s="157">
        <v>13880600</v>
      </c>
      <c r="E28" s="157">
        <f>D28/D65*100</f>
        <v>47.640179803015684</v>
      </c>
      <c r="F28" s="158" t="s">
        <v>20</v>
      </c>
      <c r="G28" s="4"/>
    </row>
    <row r="29" spans="1:7" ht="24">
      <c r="A29" s="132" t="s">
        <v>284</v>
      </c>
      <c r="B29" s="133"/>
      <c r="C29" s="134"/>
      <c r="D29" s="134"/>
      <c r="E29" s="134"/>
      <c r="F29" s="135"/>
    </row>
    <row r="30" spans="1:7" ht="24">
      <c r="A30" s="127" t="s">
        <v>267</v>
      </c>
      <c r="B30" s="128">
        <f>SUM(B14:B29)</f>
        <v>38</v>
      </c>
      <c r="C30" s="130">
        <f>B30*100/B65</f>
        <v>43.18181818181818</v>
      </c>
      <c r="D30" s="130">
        <f>SUM(D14:D29)</f>
        <v>22137680</v>
      </c>
      <c r="E30" s="130">
        <f>SUM(E14:E29)</f>
        <v>75.979644656688052</v>
      </c>
      <c r="F30" s="118"/>
    </row>
    <row r="31" spans="1:7" ht="24">
      <c r="A31" s="131" t="s">
        <v>285</v>
      </c>
      <c r="B31" s="123"/>
      <c r="C31" s="124"/>
      <c r="D31" s="124"/>
      <c r="E31" s="124"/>
      <c r="F31" s="126"/>
    </row>
    <row r="32" spans="1:7" ht="24">
      <c r="A32" s="122" t="s">
        <v>286</v>
      </c>
      <c r="B32" s="123">
        <v>3</v>
      </c>
      <c r="C32" s="124">
        <f>B32*100/B65</f>
        <v>3.4090909090909092</v>
      </c>
      <c r="D32" s="124">
        <v>95000</v>
      </c>
      <c r="E32" s="124">
        <f>D32/D65*100</f>
        <v>0.32605341853280767</v>
      </c>
      <c r="F32" s="125" t="s">
        <v>20</v>
      </c>
    </row>
    <row r="33" spans="1:7" ht="24">
      <c r="A33" s="122" t="s">
        <v>287</v>
      </c>
      <c r="B33" s="123"/>
      <c r="C33" s="124"/>
      <c r="D33" s="124"/>
      <c r="E33" s="124"/>
      <c r="F33" s="126"/>
    </row>
    <row r="34" spans="1:7" ht="24">
      <c r="A34" s="122" t="s">
        <v>288</v>
      </c>
      <c r="B34" s="136">
        <v>0</v>
      </c>
      <c r="C34" s="124">
        <f>B34*100/B65</f>
        <v>0</v>
      </c>
      <c r="D34" s="124">
        <v>0</v>
      </c>
      <c r="E34" s="124">
        <f>D34/D65*100</f>
        <v>0</v>
      </c>
      <c r="F34" s="125"/>
    </row>
    <row r="35" spans="1:7" ht="24">
      <c r="A35" s="122" t="s">
        <v>289</v>
      </c>
      <c r="B35" s="123"/>
      <c r="C35" s="124"/>
      <c r="D35" s="124"/>
      <c r="E35" s="124"/>
      <c r="F35" s="126"/>
    </row>
    <row r="36" spans="1:7" ht="24">
      <c r="A36" s="122" t="s">
        <v>290</v>
      </c>
      <c r="B36" s="123">
        <v>1</v>
      </c>
      <c r="C36" s="124">
        <f>B36*100/B65</f>
        <v>1.1363636363636365</v>
      </c>
      <c r="D36" s="124">
        <v>10000</v>
      </c>
      <c r="E36" s="124">
        <f>D36/D65*100</f>
        <v>3.4321412477137651E-2</v>
      </c>
      <c r="F36" s="125" t="s">
        <v>20</v>
      </c>
    </row>
    <row r="37" spans="1:7" ht="24">
      <c r="A37" s="122" t="s">
        <v>291</v>
      </c>
      <c r="B37" s="123">
        <v>1</v>
      </c>
      <c r="C37" s="124">
        <f>B37*100/B65</f>
        <v>1.1363636363636365</v>
      </c>
      <c r="D37" s="124">
        <v>30000</v>
      </c>
      <c r="E37" s="124">
        <f>D37/D65*100</f>
        <v>0.10296423743141295</v>
      </c>
      <c r="F37" s="125" t="s">
        <v>20</v>
      </c>
    </row>
    <row r="38" spans="1:7" ht="24">
      <c r="A38" s="122" t="s">
        <v>292</v>
      </c>
      <c r="B38" s="123">
        <v>1</v>
      </c>
      <c r="C38" s="124">
        <f>B38*100/B65</f>
        <v>1.1363636363636365</v>
      </c>
      <c r="D38" s="124">
        <v>10000</v>
      </c>
      <c r="E38" s="124">
        <f>D38/D65*100</f>
        <v>3.4321412477137651E-2</v>
      </c>
      <c r="F38" s="125" t="s">
        <v>20</v>
      </c>
    </row>
    <row r="39" spans="1:7" ht="24">
      <c r="A39" s="122" t="s">
        <v>293</v>
      </c>
      <c r="B39" s="123"/>
      <c r="C39" s="124"/>
      <c r="D39" s="124"/>
      <c r="E39" s="124"/>
      <c r="F39" s="126"/>
      <c r="G39" s="4"/>
    </row>
    <row r="40" spans="1:7" ht="24">
      <c r="A40" s="155" t="s">
        <v>294</v>
      </c>
      <c r="B40" s="159">
        <v>0</v>
      </c>
      <c r="C40" s="157">
        <f>B40*100/B65</f>
        <v>0</v>
      </c>
      <c r="D40" s="157">
        <v>0</v>
      </c>
      <c r="E40" s="157">
        <f>D40/D65*100</f>
        <v>0</v>
      </c>
      <c r="F40" s="158"/>
      <c r="G40" s="4"/>
    </row>
    <row r="41" spans="1:7" ht="24">
      <c r="A41" s="132" t="s">
        <v>295</v>
      </c>
      <c r="B41" s="137">
        <v>0</v>
      </c>
      <c r="C41" s="134">
        <f>B41*100/B65</f>
        <v>0</v>
      </c>
      <c r="D41" s="134">
        <v>0</v>
      </c>
      <c r="E41" s="134">
        <f>D41/D65*100</f>
        <v>0</v>
      </c>
      <c r="F41" s="160"/>
    </row>
    <row r="42" spans="1:7" ht="24">
      <c r="A42" s="122" t="s">
        <v>296</v>
      </c>
      <c r="B42" s="123"/>
      <c r="C42" s="124"/>
      <c r="D42" s="124"/>
      <c r="E42" s="124"/>
      <c r="F42" s="126"/>
    </row>
    <row r="43" spans="1:7" ht="24">
      <c r="A43" s="155" t="s">
        <v>297</v>
      </c>
      <c r="B43" s="156">
        <v>1</v>
      </c>
      <c r="C43" s="157">
        <f>B43*100/B65</f>
        <v>1.1363636363636365</v>
      </c>
      <c r="D43" s="157">
        <v>20000</v>
      </c>
      <c r="E43" s="157">
        <f>D43/D65*100</f>
        <v>6.8642824954275303E-2</v>
      </c>
      <c r="F43" s="158" t="s">
        <v>20</v>
      </c>
      <c r="G43" s="4"/>
    </row>
    <row r="44" spans="1:7" ht="24">
      <c r="A44" s="122" t="s">
        <v>298</v>
      </c>
      <c r="B44" s="123">
        <v>2</v>
      </c>
      <c r="C44" s="124">
        <f>B44*100/B65</f>
        <v>2.2727272727272729</v>
      </c>
      <c r="D44" s="124">
        <v>727000</v>
      </c>
      <c r="E44" s="124">
        <v>0</v>
      </c>
      <c r="F44" s="125" t="s">
        <v>20</v>
      </c>
    </row>
    <row r="45" spans="1:7" ht="24">
      <c r="A45" s="132" t="s">
        <v>299</v>
      </c>
      <c r="B45" s="123"/>
      <c r="C45" s="124"/>
      <c r="D45" s="124"/>
      <c r="E45" s="124"/>
      <c r="F45" s="126"/>
    </row>
    <row r="46" spans="1:7" ht="24">
      <c r="A46" s="127" t="s">
        <v>267</v>
      </c>
      <c r="B46" s="128">
        <f>SUM(B32:B45)</f>
        <v>9</v>
      </c>
      <c r="C46" s="130">
        <f>B46*100/B65</f>
        <v>10.227272727272727</v>
      </c>
      <c r="D46" s="130">
        <f>SUM(D32:D45)</f>
        <v>892000</v>
      </c>
      <c r="E46" s="130">
        <f>SUM(E32:E45)</f>
        <v>0.56630330587277122</v>
      </c>
      <c r="F46" s="118"/>
    </row>
    <row r="47" spans="1:7" ht="24">
      <c r="A47" s="138" t="s">
        <v>300</v>
      </c>
      <c r="B47" s="123"/>
      <c r="C47" s="124"/>
      <c r="D47" s="124"/>
      <c r="E47" s="124"/>
      <c r="F47" s="126"/>
    </row>
    <row r="48" spans="1:7" ht="24">
      <c r="A48" s="122" t="s">
        <v>301</v>
      </c>
      <c r="B48" s="123">
        <v>1</v>
      </c>
      <c r="C48" s="124">
        <v>1.22</v>
      </c>
      <c r="D48" s="124">
        <v>30000</v>
      </c>
      <c r="E48" s="124">
        <f>D48/D65*100</f>
        <v>0.10296423743141295</v>
      </c>
      <c r="F48" s="125" t="s">
        <v>20</v>
      </c>
    </row>
    <row r="49" spans="1:7" ht="24">
      <c r="A49" s="122" t="s">
        <v>302</v>
      </c>
      <c r="B49" s="123"/>
      <c r="C49" s="124"/>
      <c r="D49" s="124"/>
      <c r="E49" s="124"/>
      <c r="F49" s="126"/>
    </row>
    <row r="50" spans="1:7" ht="24">
      <c r="A50" s="122" t="s">
        <v>303</v>
      </c>
      <c r="B50" s="123">
        <v>1</v>
      </c>
      <c r="C50" s="124">
        <v>1.22</v>
      </c>
      <c r="D50" s="124">
        <v>15000</v>
      </c>
      <c r="E50" s="124">
        <f>D50/D65*100</f>
        <v>5.1482118715706474E-2</v>
      </c>
      <c r="F50" s="126" t="s">
        <v>20</v>
      </c>
    </row>
    <row r="51" spans="1:7" ht="24">
      <c r="A51" s="122" t="s">
        <v>304</v>
      </c>
      <c r="B51" s="123">
        <v>1</v>
      </c>
      <c r="C51" s="124">
        <v>1.22</v>
      </c>
      <c r="D51" s="124">
        <v>15000</v>
      </c>
      <c r="E51" s="124">
        <f>D51/D65*100</f>
        <v>5.1482118715706474E-2</v>
      </c>
      <c r="F51" s="125" t="s">
        <v>20</v>
      </c>
    </row>
    <row r="52" spans="1:7" ht="24">
      <c r="A52" s="155" t="s">
        <v>305</v>
      </c>
      <c r="B52" s="156">
        <v>1</v>
      </c>
      <c r="C52" s="157">
        <v>1.22</v>
      </c>
      <c r="D52" s="157">
        <v>15000</v>
      </c>
      <c r="E52" s="157">
        <f>D52/D65*100</f>
        <v>5.1482118715706474E-2</v>
      </c>
      <c r="F52" s="161" t="s">
        <v>20</v>
      </c>
      <c r="G52" s="4"/>
    </row>
    <row r="53" spans="1:7" ht="24">
      <c r="A53" s="132" t="s">
        <v>306</v>
      </c>
      <c r="B53" s="133">
        <v>2</v>
      </c>
      <c r="C53" s="134">
        <f>B53*100/B65</f>
        <v>2.2727272727272729</v>
      </c>
      <c r="D53" s="134">
        <v>170000</v>
      </c>
      <c r="E53" s="134">
        <f>D53/D65*100</f>
        <v>0.58346401211134002</v>
      </c>
      <c r="F53" s="135" t="s">
        <v>20</v>
      </c>
    </row>
    <row r="54" spans="1:7" ht="24">
      <c r="A54" s="127" t="s">
        <v>267</v>
      </c>
      <c r="B54" s="139">
        <v>6</v>
      </c>
      <c r="C54" s="130">
        <f>B54*100/B65</f>
        <v>6.8181818181818183</v>
      </c>
      <c r="D54" s="140">
        <f>SUM(D48:D53)</f>
        <v>245000</v>
      </c>
      <c r="E54" s="130">
        <f>SUM(E48:E53)</f>
        <v>0.84087460568987238</v>
      </c>
      <c r="F54" s="118"/>
    </row>
    <row r="55" spans="1:7" ht="24">
      <c r="A55" s="131" t="s">
        <v>307</v>
      </c>
      <c r="B55" s="123"/>
      <c r="C55" s="124"/>
      <c r="D55" s="124"/>
      <c r="E55" s="124"/>
      <c r="F55" s="126"/>
    </row>
    <row r="56" spans="1:7" ht="24">
      <c r="A56" s="122" t="s">
        <v>308</v>
      </c>
      <c r="B56" s="123">
        <v>1</v>
      </c>
      <c r="C56" s="124">
        <f>B50*100/B65</f>
        <v>1.1363636363636365</v>
      </c>
      <c r="D56" s="124">
        <v>10000</v>
      </c>
      <c r="E56" s="124">
        <f>D56/D65*100</f>
        <v>3.4321412477137651E-2</v>
      </c>
      <c r="F56" s="125" t="s">
        <v>20</v>
      </c>
    </row>
    <row r="57" spans="1:7" ht="24">
      <c r="A57" s="122" t="s">
        <v>309</v>
      </c>
      <c r="B57" s="141"/>
      <c r="C57" s="124"/>
      <c r="D57" s="124"/>
      <c r="E57" s="124"/>
      <c r="F57" s="126"/>
    </row>
    <row r="58" spans="1:7" ht="24">
      <c r="A58" s="122" t="s">
        <v>310</v>
      </c>
      <c r="B58" s="123">
        <v>1</v>
      </c>
      <c r="C58" s="124">
        <f>B58*100/B65</f>
        <v>1.1363636363636365</v>
      </c>
      <c r="D58" s="124">
        <v>50000</v>
      </c>
      <c r="E58" s="124">
        <v>0.18</v>
      </c>
      <c r="F58" s="125" t="s">
        <v>20</v>
      </c>
    </row>
    <row r="59" spans="1:7" ht="24">
      <c r="A59" s="122" t="s">
        <v>311</v>
      </c>
      <c r="B59" s="123">
        <v>1</v>
      </c>
      <c r="C59" s="124">
        <f>B59*100/B65</f>
        <v>1.1363636363636365</v>
      </c>
      <c r="D59" s="124">
        <v>230000</v>
      </c>
      <c r="E59" s="124">
        <f>D59/D65*100</f>
        <v>0.78939248697416586</v>
      </c>
      <c r="F59" s="125" t="s">
        <v>20</v>
      </c>
    </row>
    <row r="60" spans="1:7" ht="24">
      <c r="A60" s="122" t="s">
        <v>312</v>
      </c>
      <c r="B60" s="123">
        <v>2</v>
      </c>
      <c r="C60" s="124">
        <f>B60*100/B65</f>
        <v>2.2727272727272729</v>
      </c>
      <c r="D60" s="124">
        <v>175000</v>
      </c>
      <c r="E60" s="124">
        <f>D60/D65*100</f>
        <v>0.60062471834990883</v>
      </c>
      <c r="F60" s="125" t="s">
        <v>20</v>
      </c>
    </row>
    <row r="61" spans="1:7" ht="24">
      <c r="A61" s="122" t="s">
        <v>313</v>
      </c>
      <c r="B61" s="123"/>
      <c r="C61" s="124"/>
      <c r="D61" s="124"/>
      <c r="E61" s="124"/>
      <c r="F61" s="126"/>
    </row>
    <row r="62" spans="1:7" ht="24">
      <c r="A62" s="142" t="s">
        <v>314</v>
      </c>
      <c r="B62" s="123">
        <v>0</v>
      </c>
      <c r="C62" s="124">
        <f>B62*100/B65</f>
        <v>0</v>
      </c>
      <c r="D62" s="124">
        <v>0</v>
      </c>
      <c r="E62" s="124">
        <f>D62/D65*100</f>
        <v>0</v>
      </c>
      <c r="F62" s="125" t="s">
        <v>20</v>
      </c>
    </row>
    <row r="63" spans="1:7" ht="24">
      <c r="A63" s="122" t="s">
        <v>315</v>
      </c>
      <c r="B63" s="141">
        <v>3</v>
      </c>
      <c r="C63" s="124">
        <v>3.95</v>
      </c>
      <c r="D63" s="134">
        <v>41750</v>
      </c>
      <c r="E63" s="124">
        <v>0.15</v>
      </c>
      <c r="F63" s="125" t="s">
        <v>20</v>
      </c>
    </row>
    <row r="64" spans="1:7" ht="24">
      <c r="A64" s="143" t="s">
        <v>267</v>
      </c>
      <c r="B64" s="144">
        <f>SUM(B56:B63)</f>
        <v>8</v>
      </c>
      <c r="C64" s="129">
        <f>B64*100/B65</f>
        <v>9.0909090909090917</v>
      </c>
      <c r="D64" s="129">
        <f>SUM(D56:D63)</f>
        <v>506750</v>
      </c>
      <c r="E64" s="129">
        <f>SUM(E56:E63)</f>
        <v>1.7543386178012121</v>
      </c>
      <c r="F64" s="145"/>
    </row>
    <row r="65" spans="1:6" ht="24">
      <c r="A65" s="143" t="s">
        <v>316</v>
      </c>
      <c r="B65" s="144">
        <f>SUM(B12,B30,B46,B54,B64)</f>
        <v>88</v>
      </c>
      <c r="C65" s="129">
        <f>B65*100/B65</f>
        <v>100</v>
      </c>
      <c r="D65" s="129">
        <f>SUM(D12,D30,D46,D54,D64)</f>
        <v>29136330</v>
      </c>
      <c r="E65" s="129">
        <f>SUM(E12,E30,E46,E54,E64)</f>
        <v>97.519934353434337</v>
      </c>
      <c r="F65" s="145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R120"/>
  <sheetViews>
    <sheetView topLeftCell="A106" workbookViewId="0">
      <selection activeCell="D123" sqref="D123"/>
    </sheetView>
  </sheetViews>
  <sheetFormatPr defaultRowHeight="14.25"/>
  <cols>
    <col min="1" max="1" width="6" customWidth="1"/>
    <col min="2" max="2" width="26.125" customWidth="1"/>
    <col min="3" max="3" width="23.5" customWidth="1"/>
    <col min="4" max="4" width="12.75" customWidth="1"/>
    <col min="5" max="5" width="11.125" customWidth="1"/>
    <col min="6" max="6" width="14.5" customWidth="1"/>
    <col min="7" max="7" width="2.25" customWidth="1"/>
    <col min="8" max="9" width="2.75" customWidth="1"/>
    <col min="10" max="11" width="2.375" customWidth="1"/>
    <col min="12" max="12" width="2.125" customWidth="1"/>
    <col min="13" max="13" width="2.25" customWidth="1"/>
    <col min="14" max="15" width="2.375" customWidth="1"/>
    <col min="16" max="16" width="2.25" customWidth="1"/>
    <col min="17" max="17" width="2.5" customWidth="1"/>
    <col min="18" max="18" width="2.375" customWidth="1"/>
  </cols>
  <sheetData>
    <row r="1" spans="1:18" ht="24">
      <c r="A1" s="164" t="s">
        <v>552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157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161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0" t="s">
        <v>14</v>
      </c>
      <c r="O7" s="51" t="s">
        <v>15</v>
      </c>
      <c r="P7" s="50" t="s">
        <v>16</v>
      </c>
      <c r="Q7" s="51" t="s">
        <v>17</v>
      </c>
      <c r="R7" s="56" t="s">
        <v>18</v>
      </c>
    </row>
    <row r="8" spans="1:18" ht="24">
      <c r="A8" s="27">
        <v>1</v>
      </c>
      <c r="B8" s="89" t="s">
        <v>556</v>
      </c>
      <c r="C8" s="73" t="s">
        <v>554</v>
      </c>
      <c r="D8" s="107">
        <v>52000</v>
      </c>
      <c r="E8" s="32" t="s">
        <v>20</v>
      </c>
      <c r="F8" s="14" t="s">
        <v>28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4">
      <c r="A9" s="20"/>
      <c r="B9" s="92"/>
      <c r="C9" s="71" t="s">
        <v>555</v>
      </c>
      <c r="D9" s="20"/>
      <c r="E9" s="37"/>
      <c r="F9" s="13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4">
      <c r="A10" s="20"/>
      <c r="B10" s="77"/>
      <c r="C10" s="66"/>
      <c r="D10" s="20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4">
      <c r="A11" s="26">
        <v>2</v>
      </c>
      <c r="B11" s="146" t="s">
        <v>557</v>
      </c>
      <c r="C11" s="66" t="s">
        <v>558</v>
      </c>
      <c r="D11" s="108">
        <v>15000</v>
      </c>
      <c r="E11" s="37" t="s">
        <v>20</v>
      </c>
      <c r="F11" s="38" t="s">
        <v>28</v>
      </c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4">
      <c r="A12" s="26"/>
      <c r="B12" s="146"/>
      <c r="C12" s="66" t="s">
        <v>567</v>
      </c>
      <c r="D12" s="108"/>
      <c r="E12" s="37"/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4">
      <c r="A13" s="26"/>
      <c r="B13" s="75"/>
      <c r="C13" s="64"/>
      <c r="D13" s="108"/>
      <c r="E13" s="37"/>
      <c r="F13" s="38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4">
      <c r="A14" s="26">
        <v>3</v>
      </c>
      <c r="B14" s="75" t="s">
        <v>559</v>
      </c>
      <c r="C14" s="64" t="s">
        <v>560</v>
      </c>
      <c r="D14" s="108">
        <v>15000</v>
      </c>
      <c r="E14" s="37" t="s">
        <v>184</v>
      </c>
      <c r="F14" s="38" t="s">
        <v>28</v>
      </c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0"/>
      <c r="B15" s="75"/>
      <c r="C15" s="64"/>
      <c r="D15" s="20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6">
        <v>4</v>
      </c>
      <c r="B16" s="75" t="s">
        <v>561</v>
      </c>
      <c r="C16" s="64" t="s">
        <v>562</v>
      </c>
      <c r="D16" s="108">
        <v>3200</v>
      </c>
      <c r="E16" s="37" t="s">
        <v>184</v>
      </c>
      <c r="F16" s="38" t="s">
        <v>28</v>
      </c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4">
      <c r="A17" s="20"/>
      <c r="B17" s="75"/>
      <c r="C17" s="64"/>
      <c r="D17" s="20"/>
      <c r="E17" s="20"/>
      <c r="F17" s="13"/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4">
      <c r="A18" s="26">
        <v>5</v>
      </c>
      <c r="B18" s="75" t="s">
        <v>563</v>
      </c>
      <c r="C18" s="64" t="s">
        <v>564</v>
      </c>
      <c r="D18" s="108">
        <v>6000</v>
      </c>
      <c r="E18" s="37" t="s">
        <v>20</v>
      </c>
      <c r="F18" s="38" t="s">
        <v>28</v>
      </c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4">
      <c r="A19" s="31"/>
      <c r="B19" s="84"/>
      <c r="C19" s="76" t="s">
        <v>568</v>
      </c>
      <c r="D19" s="31"/>
      <c r="E19" s="31"/>
      <c r="F19" s="19"/>
      <c r="G19" s="31"/>
      <c r="H19" s="19"/>
      <c r="I19" s="31"/>
      <c r="J19" s="8"/>
      <c r="K19" s="22"/>
      <c r="L19" s="8"/>
      <c r="M19" s="22"/>
      <c r="N19" s="7"/>
      <c r="O19" s="22"/>
      <c r="P19" s="8"/>
      <c r="Q19" s="22"/>
      <c r="R19" s="9"/>
    </row>
    <row r="20" spans="1:18" ht="24">
      <c r="A20" s="13"/>
      <c r="B20" s="75"/>
      <c r="C20" s="146"/>
      <c r="D20" s="13"/>
      <c r="E20" s="13"/>
      <c r="F20" s="13"/>
      <c r="G20" s="13"/>
      <c r="H20" s="13"/>
      <c r="I20" s="13"/>
      <c r="J20" s="5"/>
      <c r="K20" s="5"/>
      <c r="L20" s="5"/>
      <c r="M20" s="5"/>
      <c r="N20" s="5"/>
      <c r="O20" s="5"/>
      <c r="P20" s="5"/>
      <c r="Q20" s="5"/>
      <c r="R20" s="5"/>
    </row>
    <row r="21" spans="1:18" ht="24">
      <c r="A21" s="164" t="s">
        <v>542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</row>
    <row r="22" spans="1:18" ht="24">
      <c r="A22" s="164" t="s">
        <v>318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1:18" ht="24">
      <c r="A23" s="164" t="s">
        <v>0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1.75">
      <c r="A24" s="165" t="s">
        <v>157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</row>
    <row r="25" spans="1:18" ht="21.75">
      <c r="A25" s="166" t="s">
        <v>161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</row>
    <row r="26" spans="1:18" ht="21.75">
      <c r="A26" s="162" t="s">
        <v>1</v>
      </c>
      <c r="B26" s="170" t="s">
        <v>2</v>
      </c>
      <c r="C26" s="172" t="s">
        <v>3</v>
      </c>
      <c r="D26" s="170" t="s">
        <v>4</v>
      </c>
      <c r="E26" s="162" t="s">
        <v>5</v>
      </c>
      <c r="F26" s="176" t="s">
        <v>6</v>
      </c>
      <c r="G26" s="167" t="s">
        <v>521</v>
      </c>
      <c r="H26" s="168"/>
      <c r="I26" s="169"/>
      <c r="J26" s="168" t="s">
        <v>522</v>
      </c>
      <c r="K26" s="168"/>
      <c r="L26" s="168"/>
      <c r="M26" s="168"/>
      <c r="N26" s="168"/>
      <c r="O26" s="168"/>
      <c r="P26" s="168"/>
      <c r="Q26" s="168"/>
      <c r="R26" s="169"/>
    </row>
    <row r="27" spans="1:18" ht="24">
      <c r="A27" s="177"/>
      <c r="B27" s="178"/>
      <c r="C27" s="179"/>
      <c r="D27" s="178"/>
      <c r="E27" s="177"/>
      <c r="F27" s="178"/>
      <c r="G27" s="50" t="s">
        <v>7</v>
      </c>
      <c r="H27" s="51" t="s">
        <v>8</v>
      </c>
      <c r="I27" s="50" t="s">
        <v>9</v>
      </c>
      <c r="J27" s="51" t="s">
        <v>10</v>
      </c>
      <c r="K27" s="50" t="s">
        <v>11</v>
      </c>
      <c r="L27" s="51" t="s">
        <v>12</v>
      </c>
      <c r="M27" s="50" t="s">
        <v>13</v>
      </c>
      <c r="N27" s="50" t="s">
        <v>14</v>
      </c>
      <c r="O27" s="51" t="s">
        <v>15</v>
      </c>
      <c r="P27" s="50" t="s">
        <v>16</v>
      </c>
      <c r="Q27" s="51" t="s">
        <v>17</v>
      </c>
      <c r="R27" s="56" t="s">
        <v>18</v>
      </c>
    </row>
    <row r="28" spans="1:18" ht="24">
      <c r="A28" s="27">
        <v>6</v>
      </c>
      <c r="B28" s="89" t="s">
        <v>565</v>
      </c>
      <c r="C28" s="73" t="s">
        <v>566</v>
      </c>
      <c r="D28" s="107">
        <v>17000</v>
      </c>
      <c r="E28" s="32" t="s">
        <v>20</v>
      </c>
      <c r="F28" s="14" t="s">
        <v>28</v>
      </c>
      <c r="G28" s="28"/>
      <c r="H28" s="29"/>
      <c r="I28" s="25"/>
      <c r="J28" s="29"/>
      <c r="K28" s="25"/>
      <c r="L28" s="29"/>
      <c r="M28" s="25"/>
      <c r="N28" s="30"/>
      <c r="O28" s="25"/>
      <c r="P28" s="29"/>
      <c r="Q28" s="25"/>
      <c r="R28" s="43"/>
    </row>
    <row r="29" spans="1:18" ht="24">
      <c r="A29" s="20"/>
      <c r="B29" s="92"/>
      <c r="C29" s="71"/>
      <c r="D29" s="20"/>
      <c r="E29" s="20"/>
      <c r="F29" s="13"/>
      <c r="G29" s="20"/>
      <c r="H29" s="13"/>
      <c r="I29" s="20"/>
      <c r="J29" s="5"/>
      <c r="K29" s="21"/>
      <c r="L29" s="5"/>
      <c r="M29" s="21"/>
      <c r="N29" s="4"/>
      <c r="O29" s="21"/>
      <c r="P29" s="5"/>
      <c r="Q29" s="21"/>
      <c r="R29" s="6"/>
    </row>
    <row r="30" spans="1:18" ht="24">
      <c r="A30" s="26">
        <v>7</v>
      </c>
      <c r="B30" s="77" t="s">
        <v>569</v>
      </c>
      <c r="C30" s="64" t="s">
        <v>570</v>
      </c>
      <c r="D30" s="108" t="s">
        <v>572</v>
      </c>
      <c r="E30" s="37" t="s">
        <v>20</v>
      </c>
      <c r="F30" s="38" t="s">
        <v>28</v>
      </c>
      <c r="G30" s="20"/>
      <c r="H30" s="13"/>
      <c r="I30" s="20"/>
      <c r="J30" s="5"/>
      <c r="K30" s="21"/>
      <c r="L30" s="5"/>
      <c r="M30" s="21"/>
      <c r="N30" s="4"/>
      <c r="O30" s="21"/>
      <c r="P30" s="5"/>
      <c r="Q30" s="21"/>
      <c r="R30" s="6"/>
    </row>
    <row r="31" spans="1:18" ht="24">
      <c r="A31" s="20"/>
      <c r="B31" s="146"/>
      <c r="C31" s="64" t="s">
        <v>571</v>
      </c>
      <c r="D31" s="20"/>
      <c r="E31" s="20"/>
      <c r="F31" s="13"/>
      <c r="G31" s="20"/>
      <c r="H31" s="13"/>
      <c r="I31" s="20"/>
      <c r="J31" s="5"/>
      <c r="K31" s="21"/>
      <c r="L31" s="5"/>
      <c r="M31" s="21"/>
      <c r="N31" s="4"/>
      <c r="O31" s="21"/>
      <c r="P31" s="5"/>
      <c r="Q31" s="21"/>
      <c r="R31" s="6"/>
    </row>
    <row r="32" spans="1:18" ht="24">
      <c r="A32" s="26"/>
      <c r="B32" s="75"/>
      <c r="C32" s="64"/>
      <c r="D32" s="108"/>
      <c r="E32" s="37"/>
      <c r="F32" s="38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4">
      <c r="A33" s="26">
        <v>8</v>
      </c>
      <c r="B33" s="146" t="s">
        <v>573</v>
      </c>
      <c r="C33" s="66" t="s">
        <v>574</v>
      </c>
      <c r="D33" s="108">
        <v>14000</v>
      </c>
      <c r="E33" s="37" t="s">
        <v>20</v>
      </c>
      <c r="F33" s="38" t="s">
        <v>25</v>
      </c>
      <c r="G33" s="20"/>
      <c r="H33" s="13"/>
      <c r="I33" s="20"/>
      <c r="J33" s="5"/>
      <c r="K33" s="21"/>
      <c r="L33" s="5"/>
      <c r="M33" s="21"/>
      <c r="N33" s="4"/>
      <c r="O33" s="21"/>
      <c r="P33" s="5"/>
      <c r="Q33" s="21"/>
      <c r="R33" s="6"/>
    </row>
    <row r="34" spans="1:18" ht="24">
      <c r="A34" s="26"/>
      <c r="B34" s="75"/>
      <c r="C34" s="64" t="s">
        <v>579</v>
      </c>
      <c r="D34" s="108"/>
      <c r="E34" s="37"/>
      <c r="F34" s="38"/>
      <c r="G34" s="20"/>
      <c r="H34" s="13"/>
      <c r="I34" s="20"/>
      <c r="J34" s="5"/>
      <c r="K34" s="21"/>
      <c r="L34" s="5"/>
      <c r="M34" s="21"/>
      <c r="N34" s="4"/>
      <c r="O34" s="21"/>
      <c r="P34" s="5"/>
      <c r="Q34" s="21"/>
      <c r="R34" s="6"/>
    </row>
    <row r="35" spans="1:18" ht="24">
      <c r="A35" s="26"/>
      <c r="B35" s="75"/>
      <c r="C35" s="64" t="s">
        <v>575</v>
      </c>
      <c r="D35" s="37"/>
      <c r="E35" s="37"/>
      <c r="F35" s="38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4">
      <c r="A36" s="20"/>
      <c r="B36" s="75"/>
      <c r="C36" s="64"/>
      <c r="D36" s="37"/>
      <c r="E36" s="37"/>
      <c r="F36" s="38"/>
      <c r="G36" s="20"/>
      <c r="H36" s="13"/>
      <c r="I36" s="20"/>
      <c r="J36" s="5"/>
      <c r="K36" s="21"/>
      <c r="L36" s="5"/>
      <c r="M36" s="21"/>
      <c r="N36" s="4"/>
      <c r="O36" s="21"/>
      <c r="P36" s="5"/>
      <c r="Q36" s="21"/>
      <c r="R36" s="6"/>
    </row>
    <row r="37" spans="1:18" ht="24">
      <c r="A37" s="26">
        <v>9</v>
      </c>
      <c r="B37" s="75" t="s">
        <v>576</v>
      </c>
      <c r="C37" s="64" t="s">
        <v>577</v>
      </c>
      <c r="D37" s="108">
        <v>14000</v>
      </c>
      <c r="E37" s="37" t="s">
        <v>367</v>
      </c>
      <c r="F37" s="38" t="s">
        <v>25</v>
      </c>
      <c r="G37" s="20"/>
      <c r="H37" s="13"/>
      <c r="I37" s="20"/>
      <c r="J37" s="5"/>
      <c r="K37" s="21"/>
      <c r="L37" s="5"/>
      <c r="M37" s="21"/>
      <c r="N37" s="4"/>
      <c r="O37" s="21"/>
      <c r="P37" s="5"/>
      <c r="Q37" s="21"/>
      <c r="R37" s="6"/>
    </row>
    <row r="38" spans="1:18" ht="24">
      <c r="A38" s="20"/>
      <c r="B38" s="75"/>
      <c r="C38" s="64" t="s">
        <v>578</v>
      </c>
      <c r="D38" s="37"/>
      <c r="E38" s="37" t="s">
        <v>584</v>
      </c>
      <c r="F38" s="13"/>
      <c r="G38" s="20"/>
      <c r="H38" s="13"/>
      <c r="I38" s="20"/>
      <c r="J38" s="5"/>
      <c r="K38" s="21"/>
      <c r="L38" s="5"/>
      <c r="M38" s="21"/>
      <c r="N38" s="4"/>
      <c r="O38" s="21"/>
      <c r="P38" s="5"/>
      <c r="Q38" s="21"/>
      <c r="R38" s="6"/>
    </row>
    <row r="39" spans="1:18" ht="24">
      <c r="A39" s="31"/>
      <c r="B39" s="154"/>
      <c r="C39" s="76" t="s">
        <v>580</v>
      </c>
      <c r="D39" s="44"/>
      <c r="E39" s="44" t="s">
        <v>29</v>
      </c>
      <c r="F39" s="47"/>
      <c r="G39" s="31"/>
      <c r="H39" s="19"/>
      <c r="I39" s="31"/>
      <c r="J39" s="8"/>
      <c r="K39" s="22"/>
      <c r="L39" s="8"/>
      <c r="M39" s="22"/>
      <c r="N39" s="7"/>
      <c r="O39" s="22"/>
      <c r="P39" s="8"/>
      <c r="Q39" s="22"/>
      <c r="R39" s="9"/>
    </row>
    <row r="40" spans="1:18" ht="27.75" customHeight="1">
      <c r="A40" s="13"/>
      <c r="B40" s="75"/>
      <c r="C40" s="146"/>
      <c r="D40" s="38"/>
      <c r="E40" s="38"/>
      <c r="F40" s="13"/>
      <c r="G40" s="13"/>
      <c r="H40" s="13"/>
      <c r="I40" s="13"/>
      <c r="J40" s="5"/>
      <c r="K40" s="5"/>
      <c r="L40" s="5"/>
      <c r="M40" s="5"/>
      <c r="N40" s="5"/>
      <c r="O40" s="5"/>
      <c r="P40" s="5"/>
      <c r="Q40" s="5"/>
      <c r="R40" s="5"/>
    </row>
    <row r="41" spans="1:18" ht="24">
      <c r="A41" s="164" t="s">
        <v>543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</row>
    <row r="42" spans="1:18" ht="24">
      <c r="A42" s="164" t="s">
        <v>318</v>
      </c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</row>
    <row r="43" spans="1:18" ht="24">
      <c r="A43" s="164" t="s">
        <v>0</v>
      </c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</row>
    <row r="44" spans="1:18" ht="21.75">
      <c r="A44" s="165" t="s">
        <v>157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</row>
    <row r="45" spans="1:18" ht="21.75">
      <c r="A45" s="166" t="s">
        <v>161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</row>
    <row r="46" spans="1:18" ht="21.75">
      <c r="A46" s="162" t="s">
        <v>1</v>
      </c>
      <c r="B46" s="170" t="s">
        <v>2</v>
      </c>
      <c r="C46" s="172" t="s">
        <v>3</v>
      </c>
      <c r="D46" s="170" t="s">
        <v>4</v>
      </c>
      <c r="E46" s="162" t="s">
        <v>5</v>
      </c>
      <c r="F46" s="176" t="s">
        <v>6</v>
      </c>
      <c r="G46" s="167" t="s">
        <v>521</v>
      </c>
      <c r="H46" s="168"/>
      <c r="I46" s="169"/>
      <c r="J46" s="168" t="s">
        <v>522</v>
      </c>
      <c r="K46" s="168"/>
      <c r="L46" s="168"/>
      <c r="M46" s="168"/>
      <c r="N46" s="168"/>
      <c r="O46" s="168"/>
      <c r="P46" s="168"/>
      <c r="Q46" s="168"/>
      <c r="R46" s="169"/>
    </row>
    <row r="47" spans="1:18" ht="24">
      <c r="A47" s="177"/>
      <c r="B47" s="178"/>
      <c r="C47" s="179"/>
      <c r="D47" s="178"/>
      <c r="E47" s="177"/>
      <c r="F47" s="178"/>
      <c r="G47" s="50" t="s">
        <v>7</v>
      </c>
      <c r="H47" s="51" t="s">
        <v>8</v>
      </c>
      <c r="I47" s="50" t="s">
        <v>9</v>
      </c>
      <c r="J47" s="51" t="s">
        <v>10</v>
      </c>
      <c r="K47" s="50" t="s">
        <v>11</v>
      </c>
      <c r="L47" s="51" t="s">
        <v>12</v>
      </c>
      <c r="M47" s="50" t="s">
        <v>13</v>
      </c>
      <c r="N47" s="50" t="s">
        <v>14</v>
      </c>
      <c r="O47" s="51" t="s">
        <v>15</v>
      </c>
      <c r="P47" s="50" t="s">
        <v>16</v>
      </c>
      <c r="Q47" s="51" t="s">
        <v>17</v>
      </c>
      <c r="R47" s="56" t="s">
        <v>18</v>
      </c>
    </row>
    <row r="48" spans="1:18" ht="24">
      <c r="A48" s="27">
        <v>10</v>
      </c>
      <c r="B48" s="89" t="s">
        <v>588</v>
      </c>
      <c r="C48" s="73" t="s">
        <v>589</v>
      </c>
      <c r="D48" s="107">
        <v>13000</v>
      </c>
      <c r="E48" s="37" t="s">
        <v>367</v>
      </c>
      <c r="F48" s="14" t="s">
        <v>25</v>
      </c>
      <c r="G48" s="28"/>
      <c r="H48" s="29"/>
      <c r="I48" s="25"/>
      <c r="J48" s="29"/>
      <c r="K48" s="25"/>
      <c r="L48" s="29"/>
      <c r="M48" s="25"/>
      <c r="N48" s="30"/>
      <c r="O48" s="25"/>
      <c r="P48" s="29"/>
      <c r="Q48" s="25"/>
      <c r="R48" s="43"/>
    </row>
    <row r="49" spans="1:18" ht="24">
      <c r="A49" s="20"/>
      <c r="B49" s="92"/>
      <c r="C49" s="71" t="s">
        <v>590</v>
      </c>
      <c r="D49" s="20"/>
      <c r="E49" s="37" t="s">
        <v>584</v>
      </c>
      <c r="F49" s="13"/>
      <c r="G49" s="20"/>
      <c r="H49" s="13"/>
      <c r="I49" s="20"/>
      <c r="J49" s="5"/>
      <c r="K49" s="21"/>
      <c r="L49" s="5"/>
      <c r="M49" s="21"/>
      <c r="N49" s="4"/>
      <c r="O49" s="21"/>
      <c r="P49" s="5"/>
      <c r="Q49" s="21"/>
      <c r="R49" s="6"/>
    </row>
    <row r="50" spans="1:18" ht="24">
      <c r="A50" s="20"/>
      <c r="B50" s="77"/>
      <c r="C50" s="66"/>
      <c r="D50" s="20"/>
      <c r="E50" s="37" t="s">
        <v>29</v>
      </c>
      <c r="F50" s="13"/>
      <c r="G50" s="20"/>
      <c r="H50" s="13"/>
      <c r="I50" s="20"/>
      <c r="J50" s="5"/>
      <c r="K50" s="21"/>
      <c r="L50" s="5"/>
      <c r="M50" s="21"/>
      <c r="N50" s="4"/>
      <c r="O50" s="21"/>
      <c r="P50" s="5"/>
      <c r="Q50" s="21"/>
      <c r="R50" s="6"/>
    </row>
    <row r="51" spans="1:18" ht="24">
      <c r="A51" s="20"/>
      <c r="B51" s="146"/>
      <c r="C51" s="66"/>
      <c r="D51" s="20"/>
      <c r="E51" s="20"/>
      <c r="F51" s="13"/>
      <c r="G51" s="20"/>
      <c r="H51" s="13"/>
      <c r="I51" s="20"/>
      <c r="J51" s="5"/>
      <c r="K51" s="21"/>
      <c r="L51" s="5"/>
      <c r="M51" s="21"/>
      <c r="N51" s="4"/>
      <c r="O51" s="21"/>
      <c r="P51" s="5"/>
      <c r="Q51" s="21"/>
      <c r="R51" s="6"/>
    </row>
    <row r="52" spans="1:18" ht="24">
      <c r="A52" s="26">
        <v>11</v>
      </c>
      <c r="B52" s="75" t="s">
        <v>629</v>
      </c>
      <c r="C52" s="64" t="s">
        <v>591</v>
      </c>
      <c r="D52" s="108">
        <v>25000</v>
      </c>
      <c r="E52" s="37" t="s">
        <v>367</v>
      </c>
      <c r="F52" s="38" t="s">
        <v>25</v>
      </c>
      <c r="G52" s="20"/>
      <c r="H52" s="13"/>
      <c r="I52" s="20"/>
      <c r="J52" s="5"/>
      <c r="K52" s="21"/>
      <c r="L52" s="5"/>
      <c r="M52" s="21"/>
      <c r="N52" s="4"/>
      <c r="O52" s="21"/>
      <c r="P52" s="5"/>
      <c r="Q52" s="21"/>
      <c r="R52" s="6"/>
    </row>
    <row r="53" spans="1:18" ht="24">
      <c r="A53" s="20"/>
      <c r="B53" s="75"/>
      <c r="C53" s="64" t="s">
        <v>592</v>
      </c>
      <c r="D53" s="20"/>
      <c r="E53" s="20" t="s">
        <v>584</v>
      </c>
      <c r="F53" s="13"/>
      <c r="G53" s="20"/>
      <c r="H53" s="13"/>
      <c r="I53" s="20"/>
      <c r="J53" s="5"/>
      <c r="K53" s="21"/>
      <c r="L53" s="5"/>
      <c r="M53" s="21"/>
      <c r="N53" s="4"/>
      <c r="O53" s="21"/>
      <c r="P53" s="5"/>
      <c r="Q53" s="21"/>
      <c r="R53" s="6"/>
    </row>
    <row r="54" spans="1:18" ht="24">
      <c r="A54" s="20"/>
      <c r="B54" s="75"/>
      <c r="C54" s="64" t="s">
        <v>593</v>
      </c>
      <c r="D54" s="20"/>
      <c r="E54" s="20" t="s">
        <v>585</v>
      </c>
      <c r="F54" s="13"/>
      <c r="G54" s="20"/>
      <c r="H54" s="13"/>
      <c r="I54" s="20"/>
      <c r="J54" s="5"/>
      <c r="K54" s="21"/>
      <c r="L54" s="5"/>
      <c r="M54" s="21"/>
      <c r="N54" s="4"/>
      <c r="O54" s="21"/>
      <c r="P54" s="5"/>
      <c r="Q54" s="21"/>
      <c r="R54" s="6"/>
    </row>
    <row r="55" spans="1:18" ht="24">
      <c r="A55" s="26"/>
      <c r="B55" s="75"/>
      <c r="C55" s="64" t="s">
        <v>594</v>
      </c>
      <c r="D55" s="108"/>
      <c r="E55" s="37"/>
      <c r="F55" s="38"/>
      <c r="G55" s="20"/>
      <c r="H55" s="13"/>
      <c r="I55" s="20"/>
      <c r="J55" s="5"/>
      <c r="K55" s="21"/>
      <c r="L55" s="5"/>
      <c r="M55" s="21"/>
      <c r="N55" s="4"/>
      <c r="O55" s="21"/>
      <c r="P55" s="5"/>
      <c r="Q55" s="21"/>
      <c r="R55" s="6"/>
    </row>
    <row r="56" spans="1:18" ht="24">
      <c r="A56" s="26"/>
      <c r="B56" s="75"/>
      <c r="C56" s="64"/>
      <c r="D56" s="108"/>
      <c r="E56" s="37"/>
      <c r="F56" s="38"/>
      <c r="G56" s="20"/>
      <c r="H56" s="13"/>
      <c r="I56" s="20"/>
      <c r="J56" s="5"/>
      <c r="K56" s="21"/>
      <c r="L56" s="5"/>
      <c r="M56" s="21"/>
      <c r="N56" s="4"/>
      <c r="O56" s="21"/>
      <c r="P56" s="5"/>
      <c r="Q56" s="21"/>
      <c r="R56" s="6"/>
    </row>
    <row r="57" spans="1:18" ht="24">
      <c r="A57" s="26">
        <v>12</v>
      </c>
      <c r="B57" s="75" t="s">
        <v>595</v>
      </c>
      <c r="C57" s="64" t="s">
        <v>597</v>
      </c>
      <c r="D57" s="108">
        <v>27000</v>
      </c>
      <c r="E57" s="37" t="s">
        <v>367</v>
      </c>
      <c r="F57" s="38" t="s">
        <v>25</v>
      </c>
      <c r="G57" s="20"/>
      <c r="H57" s="13"/>
      <c r="I57" s="20"/>
      <c r="J57" s="5"/>
      <c r="K57" s="21"/>
      <c r="L57" s="5"/>
      <c r="M57" s="21"/>
      <c r="N57" s="4"/>
      <c r="O57" s="21"/>
      <c r="P57" s="5"/>
      <c r="Q57" s="21"/>
      <c r="R57" s="6"/>
    </row>
    <row r="58" spans="1:18" ht="24">
      <c r="A58" s="20"/>
      <c r="B58" s="75" t="s">
        <v>596</v>
      </c>
      <c r="C58" s="64" t="s">
        <v>598</v>
      </c>
      <c r="D58" s="20"/>
      <c r="E58" s="20" t="s">
        <v>584</v>
      </c>
      <c r="F58" s="13"/>
      <c r="G58" s="20"/>
      <c r="H58" s="13"/>
      <c r="I58" s="20"/>
      <c r="J58" s="5"/>
      <c r="K58" s="21"/>
      <c r="L58" s="5"/>
      <c r="M58" s="21"/>
      <c r="N58" s="4"/>
      <c r="O58" s="21"/>
      <c r="P58" s="5"/>
      <c r="Q58" s="21"/>
      <c r="R58" s="6"/>
    </row>
    <row r="59" spans="1:18" ht="24">
      <c r="A59" s="31"/>
      <c r="B59" s="84"/>
      <c r="C59" s="76" t="s">
        <v>599</v>
      </c>
      <c r="D59" s="31"/>
      <c r="E59" s="31" t="s">
        <v>585</v>
      </c>
      <c r="F59" s="19"/>
      <c r="G59" s="31"/>
      <c r="H59" s="19"/>
      <c r="I59" s="31"/>
      <c r="J59" s="8"/>
      <c r="K59" s="22"/>
      <c r="L59" s="8"/>
      <c r="M59" s="22"/>
      <c r="N59" s="7"/>
      <c r="O59" s="22"/>
      <c r="P59" s="8"/>
      <c r="Q59" s="22"/>
      <c r="R59" s="9"/>
    </row>
    <row r="60" spans="1:18" ht="30.75" customHeight="1">
      <c r="A60" s="13"/>
      <c r="B60" s="75"/>
      <c r="C60" s="146"/>
      <c r="D60" s="13"/>
      <c r="E60" s="13"/>
      <c r="F60" s="13"/>
      <c r="G60" s="13"/>
      <c r="H60" s="13"/>
      <c r="I60" s="13"/>
      <c r="J60" s="5"/>
      <c r="K60" s="5"/>
      <c r="L60" s="5"/>
      <c r="M60" s="5"/>
      <c r="N60" s="5"/>
      <c r="O60" s="5"/>
      <c r="P60" s="5"/>
      <c r="Q60" s="5"/>
      <c r="R60" s="5"/>
    </row>
    <row r="61" spans="1:18" ht="24">
      <c r="A61" s="164" t="s">
        <v>553</v>
      </c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</row>
    <row r="62" spans="1:18" ht="24">
      <c r="A62" s="164" t="s">
        <v>318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</row>
    <row r="63" spans="1:18" ht="24">
      <c r="A63" s="164" t="s">
        <v>0</v>
      </c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</row>
    <row r="64" spans="1:18" ht="21.75">
      <c r="A64" s="165" t="s">
        <v>157</v>
      </c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</row>
    <row r="65" spans="1:18" ht="21.75">
      <c r="A65" s="166" t="s">
        <v>161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</row>
    <row r="66" spans="1:18" ht="21.75">
      <c r="A66" s="162" t="s">
        <v>1</v>
      </c>
      <c r="B66" s="170" t="s">
        <v>2</v>
      </c>
      <c r="C66" s="172" t="s">
        <v>3</v>
      </c>
      <c r="D66" s="170" t="s">
        <v>4</v>
      </c>
      <c r="E66" s="162" t="s">
        <v>5</v>
      </c>
      <c r="F66" s="176" t="s">
        <v>6</v>
      </c>
      <c r="G66" s="167" t="s">
        <v>521</v>
      </c>
      <c r="H66" s="168"/>
      <c r="I66" s="169"/>
      <c r="J66" s="168" t="s">
        <v>522</v>
      </c>
      <c r="K66" s="168"/>
      <c r="L66" s="168"/>
      <c r="M66" s="168"/>
      <c r="N66" s="168"/>
      <c r="O66" s="168"/>
      <c r="P66" s="168"/>
      <c r="Q66" s="168"/>
      <c r="R66" s="169"/>
    </row>
    <row r="67" spans="1:18" ht="24">
      <c r="A67" s="177"/>
      <c r="B67" s="178"/>
      <c r="C67" s="179"/>
      <c r="D67" s="178"/>
      <c r="E67" s="177"/>
      <c r="F67" s="178"/>
      <c r="G67" s="50" t="s">
        <v>7</v>
      </c>
      <c r="H67" s="51" t="s">
        <v>8</v>
      </c>
      <c r="I67" s="50" t="s">
        <v>9</v>
      </c>
      <c r="J67" s="51" t="s">
        <v>10</v>
      </c>
      <c r="K67" s="50" t="s">
        <v>11</v>
      </c>
      <c r="L67" s="51" t="s">
        <v>12</v>
      </c>
      <c r="M67" s="50" t="s">
        <v>13</v>
      </c>
      <c r="N67" s="50" t="s">
        <v>14</v>
      </c>
      <c r="O67" s="51" t="s">
        <v>15</v>
      </c>
      <c r="P67" s="50" t="s">
        <v>16</v>
      </c>
      <c r="Q67" s="51" t="s">
        <v>17</v>
      </c>
      <c r="R67" s="56" t="s">
        <v>18</v>
      </c>
    </row>
    <row r="68" spans="1:18" ht="24">
      <c r="A68" s="27"/>
      <c r="B68" s="89"/>
      <c r="C68" s="73" t="s">
        <v>600</v>
      </c>
      <c r="D68" s="107"/>
      <c r="E68" s="37"/>
      <c r="F68" s="14"/>
      <c r="G68" s="28"/>
      <c r="H68" s="29"/>
      <c r="I68" s="25"/>
      <c r="J68" s="29"/>
      <c r="K68" s="25"/>
      <c r="L68" s="29"/>
      <c r="M68" s="25"/>
      <c r="N68" s="30"/>
      <c r="O68" s="25"/>
      <c r="P68" s="29"/>
      <c r="Q68" s="25"/>
      <c r="R68" s="43"/>
    </row>
    <row r="69" spans="1:18" ht="24">
      <c r="A69" s="20"/>
      <c r="B69" s="92"/>
      <c r="C69" s="71" t="s">
        <v>601</v>
      </c>
      <c r="D69" s="20"/>
      <c r="E69" s="37"/>
      <c r="F69" s="13"/>
      <c r="G69" s="20"/>
      <c r="H69" s="13"/>
      <c r="I69" s="20"/>
      <c r="J69" s="5"/>
      <c r="K69" s="21"/>
      <c r="L69" s="5"/>
      <c r="M69" s="21"/>
      <c r="N69" s="4"/>
      <c r="O69" s="21"/>
      <c r="P69" s="5"/>
      <c r="Q69" s="21"/>
      <c r="R69" s="6"/>
    </row>
    <row r="70" spans="1:18" ht="24">
      <c r="A70" s="20"/>
      <c r="B70" s="77"/>
      <c r="C70" s="66" t="s">
        <v>602</v>
      </c>
      <c r="D70" s="20"/>
      <c r="E70" s="37"/>
      <c r="F70" s="13"/>
      <c r="G70" s="20"/>
      <c r="H70" s="13"/>
      <c r="I70" s="20"/>
      <c r="J70" s="5"/>
      <c r="K70" s="21"/>
      <c r="L70" s="5"/>
      <c r="M70" s="21"/>
      <c r="N70" s="4"/>
      <c r="O70" s="21"/>
      <c r="P70" s="5"/>
      <c r="Q70" s="21"/>
      <c r="R70" s="6"/>
    </row>
    <row r="71" spans="1:18" ht="24">
      <c r="A71" s="20"/>
      <c r="B71" s="146"/>
      <c r="C71" s="66" t="s">
        <v>603</v>
      </c>
      <c r="D71" s="20"/>
      <c r="E71" s="20"/>
      <c r="F71" s="13"/>
      <c r="G71" s="20"/>
      <c r="H71" s="13"/>
      <c r="I71" s="20"/>
      <c r="J71" s="5"/>
      <c r="K71" s="21"/>
      <c r="L71" s="5"/>
      <c r="M71" s="21"/>
      <c r="N71" s="4"/>
      <c r="O71" s="21"/>
      <c r="P71" s="5"/>
      <c r="Q71" s="21"/>
      <c r="R71" s="6"/>
    </row>
    <row r="72" spans="1:18" ht="24">
      <c r="A72" s="152"/>
      <c r="B72" s="146"/>
      <c r="C72" s="68"/>
      <c r="D72" s="12"/>
      <c r="E72" s="20"/>
      <c r="F72" s="13"/>
      <c r="G72" s="20"/>
      <c r="H72" s="13"/>
      <c r="I72" s="20"/>
      <c r="J72" s="5"/>
      <c r="K72" s="21"/>
      <c r="L72" s="5"/>
      <c r="M72" s="21"/>
      <c r="N72" s="4"/>
      <c r="O72" s="21"/>
      <c r="P72" s="5"/>
      <c r="Q72" s="21"/>
      <c r="R72" s="6"/>
    </row>
    <row r="73" spans="1:18" ht="24">
      <c r="A73" s="26">
        <v>13</v>
      </c>
      <c r="B73" s="89" t="s">
        <v>581</v>
      </c>
      <c r="C73" s="71" t="s">
        <v>582</v>
      </c>
      <c r="D73" s="108">
        <v>12000</v>
      </c>
      <c r="E73" s="37" t="s">
        <v>367</v>
      </c>
      <c r="F73" s="38" t="s">
        <v>25</v>
      </c>
      <c r="G73" s="20"/>
      <c r="H73" s="13"/>
      <c r="I73" s="20"/>
      <c r="J73" s="5"/>
      <c r="K73" s="21"/>
      <c r="L73" s="5"/>
      <c r="M73" s="21"/>
      <c r="N73" s="4"/>
      <c r="O73" s="21"/>
      <c r="P73" s="5"/>
      <c r="Q73" s="21"/>
      <c r="R73" s="6"/>
    </row>
    <row r="74" spans="1:18" ht="24">
      <c r="A74" s="20"/>
      <c r="B74" s="75"/>
      <c r="C74" s="71" t="s">
        <v>583</v>
      </c>
      <c r="D74" s="20"/>
      <c r="E74" s="37" t="s">
        <v>584</v>
      </c>
      <c r="F74" s="13"/>
      <c r="G74" s="20"/>
      <c r="H74" s="13"/>
      <c r="I74" s="20"/>
      <c r="J74" s="5"/>
      <c r="K74" s="21"/>
      <c r="L74" s="5"/>
      <c r="M74" s="21"/>
      <c r="N74" s="4"/>
      <c r="O74" s="21"/>
      <c r="P74" s="5"/>
      <c r="Q74" s="21"/>
      <c r="R74" s="6"/>
    </row>
    <row r="75" spans="1:18" ht="24">
      <c r="A75" s="20"/>
      <c r="B75" s="75"/>
      <c r="C75" s="64"/>
      <c r="D75" s="20"/>
      <c r="E75" s="37" t="s">
        <v>29</v>
      </c>
      <c r="F75" s="13"/>
      <c r="G75" s="20"/>
      <c r="H75" s="13"/>
      <c r="I75" s="20"/>
      <c r="J75" s="5"/>
      <c r="K75" s="21"/>
      <c r="L75" s="5"/>
      <c r="M75" s="21"/>
      <c r="N75" s="4"/>
      <c r="O75" s="21"/>
      <c r="P75" s="5"/>
      <c r="Q75" s="21"/>
      <c r="R75" s="6"/>
    </row>
    <row r="76" spans="1:18" ht="24">
      <c r="A76" s="26"/>
      <c r="B76" s="75"/>
      <c r="C76" s="64"/>
      <c r="D76" s="108"/>
      <c r="E76" s="37"/>
      <c r="F76" s="38"/>
      <c r="G76" s="20"/>
      <c r="H76" s="13"/>
      <c r="I76" s="20"/>
      <c r="J76" s="5"/>
      <c r="K76" s="21"/>
      <c r="L76" s="5"/>
      <c r="M76" s="21"/>
      <c r="N76" s="4"/>
      <c r="O76" s="21"/>
      <c r="P76" s="5"/>
      <c r="Q76" s="21"/>
      <c r="R76" s="6"/>
    </row>
    <row r="77" spans="1:18" ht="24">
      <c r="A77" s="26">
        <v>14</v>
      </c>
      <c r="B77" s="75" t="s">
        <v>604</v>
      </c>
      <c r="C77" s="64" t="s">
        <v>604</v>
      </c>
      <c r="D77" s="108">
        <v>2000</v>
      </c>
      <c r="E77" s="37" t="s">
        <v>367</v>
      </c>
      <c r="F77" s="38" t="s">
        <v>25</v>
      </c>
      <c r="G77" s="20"/>
      <c r="H77" s="13"/>
      <c r="I77" s="20"/>
      <c r="J77" s="5"/>
      <c r="K77" s="21"/>
      <c r="L77" s="5"/>
      <c r="M77" s="21"/>
      <c r="N77" s="4"/>
      <c r="O77" s="21"/>
      <c r="P77" s="5"/>
      <c r="Q77" s="21"/>
      <c r="R77" s="6"/>
    </row>
    <row r="78" spans="1:18" ht="24">
      <c r="A78" s="20"/>
      <c r="B78" s="75"/>
      <c r="C78" s="64" t="s">
        <v>605</v>
      </c>
      <c r="D78" s="20"/>
      <c r="E78" s="20" t="s">
        <v>584</v>
      </c>
      <c r="F78" s="13"/>
      <c r="G78" s="20"/>
      <c r="H78" s="13"/>
      <c r="I78" s="20"/>
      <c r="J78" s="5"/>
      <c r="K78" s="21"/>
      <c r="L78" s="5"/>
      <c r="M78" s="21"/>
      <c r="N78" s="4"/>
      <c r="O78" s="21"/>
      <c r="P78" s="5"/>
      <c r="Q78" s="21"/>
      <c r="R78" s="6"/>
    </row>
    <row r="79" spans="1:18" ht="24">
      <c r="A79" s="20"/>
      <c r="B79" s="75"/>
      <c r="C79" s="64"/>
      <c r="D79" s="20"/>
      <c r="E79" s="20" t="s">
        <v>585</v>
      </c>
      <c r="F79" s="13"/>
      <c r="G79" s="20"/>
      <c r="H79" s="13"/>
      <c r="I79" s="20"/>
      <c r="J79" s="5"/>
      <c r="K79" s="21"/>
      <c r="L79" s="5"/>
      <c r="M79" s="21"/>
      <c r="N79" s="4"/>
      <c r="O79" s="21"/>
      <c r="P79" s="5"/>
      <c r="Q79" s="21"/>
      <c r="R79" s="6"/>
    </row>
    <row r="80" spans="1:18" ht="24">
      <c r="A80" s="31"/>
      <c r="B80" s="84"/>
      <c r="C80" s="76"/>
      <c r="D80" s="31"/>
      <c r="E80" s="31"/>
      <c r="F80" s="19"/>
      <c r="G80" s="31"/>
      <c r="H80" s="19"/>
      <c r="I80" s="31"/>
      <c r="J80" s="8"/>
      <c r="K80" s="22"/>
      <c r="L80" s="8"/>
      <c r="M80" s="22"/>
      <c r="N80" s="7"/>
      <c r="O80" s="22"/>
      <c r="P80" s="8"/>
      <c r="Q80" s="22"/>
      <c r="R80" s="9"/>
    </row>
    <row r="81" spans="1:18" ht="22.5" customHeight="1">
      <c r="A81" s="13"/>
      <c r="B81" s="75"/>
      <c r="C81" s="146"/>
      <c r="D81" s="13"/>
      <c r="E81" s="13"/>
      <c r="F81" s="13"/>
      <c r="G81" s="13"/>
      <c r="H81" s="13"/>
      <c r="I81" s="13"/>
      <c r="J81" s="5"/>
      <c r="K81" s="5"/>
      <c r="L81" s="5"/>
      <c r="M81" s="5"/>
      <c r="N81" s="5"/>
      <c r="O81" s="5"/>
      <c r="P81" s="5"/>
      <c r="Q81" s="5"/>
      <c r="R81" s="5"/>
    </row>
    <row r="82" spans="1:18" ht="24">
      <c r="A82" s="164" t="s">
        <v>586</v>
      </c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</row>
    <row r="83" spans="1:18" ht="24">
      <c r="A83" s="164" t="s">
        <v>318</v>
      </c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</row>
    <row r="84" spans="1:18" ht="24">
      <c r="A84" s="164" t="s">
        <v>0</v>
      </c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</row>
    <row r="85" spans="1:18" ht="21.75">
      <c r="A85" s="165" t="s">
        <v>157</v>
      </c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</row>
    <row r="86" spans="1:18" ht="21.75">
      <c r="A86" s="166" t="s">
        <v>161</v>
      </c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</row>
    <row r="87" spans="1:18" ht="21.75">
      <c r="A87" s="162" t="s">
        <v>1</v>
      </c>
      <c r="B87" s="170" t="s">
        <v>2</v>
      </c>
      <c r="C87" s="172" t="s">
        <v>3</v>
      </c>
      <c r="D87" s="170" t="s">
        <v>4</v>
      </c>
      <c r="E87" s="162" t="s">
        <v>5</v>
      </c>
      <c r="F87" s="176" t="s">
        <v>6</v>
      </c>
      <c r="G87" s="167" t="s">
        <v>521</v>
      </c>
      <c r="H87" s="168"/>
      <c r="I87" s="169"/>
      <c r="J87" s="168" t="s">
        <v>522</v>
      </c>
      <c r="K87" s="168"/>
      <c r="L87" s="168"/>
      <c r="M87" s="168"/>
      <c r="N87" s="168"/>
      <c r="O87" s="168"/>
      <c r="P87" s="168"/>
      <c r="Q87" s="168"/>
      <c r="R87" s="169"/>
    </row>
    <row r="88" spans="1:18" ht="24">
      <c r="A88" s="177"/>
      <c r="B88" s="178"/>
      <c r="C88" s="179"/>
      <c r="D88" s="178"/>
      <c r="E88" s="177"/>
      <c r="F88" s="178"/>
      <c r="G88" s="50" t="s">
        <v>7</v>
      </c>
      <c r="H88" s="51" t="s">
        <v>8</v>
      </c>
      <c r="I88" s="50" t="s">
        <v>9</v>
      </c>
      <c r="J88" s="51" t="s">
        <v>10</v>
      </c>
      <c r="K88" s="50" t="s">
        <v>11</v>
      </c>
      <c r="L88" s="51" t="s">
        <v>12</v>
      </c>
      <c r="M88" s="50" t="s">
        <v>13</v>
      </c>
      <c r="N88" s="50" t="s">
        <v>14</v>
      </c>
      <c r="O88" s="51" t="s">
        <v>15</v>
      </c>
      <c r="P88" s="50" t="s">
        <v>16</v>
      </c>
      <c r="Q88" s="51" t="s">
        <v>17</v>
      </c>
      <c r="R88" s="56" t="s">
        <v>18</v>
      </c>
    </row>
    <row r="89" spans="1:18" ht="24">
      <c r="A89" s="27">
        <v>15</v>
      </c>
      <c r="B89" s="89" t="s">
        <v>606</v>
      </c>
      <c r="C89" s="73" t="s">
        <v>607</v>
      </c>
      <c r="D89" s="107">
        <v>35000</v>
      </c>
      <c r="E89" s="37" t="s">
        <v>367</v>
      </c>
      <c r="F89" s="14" t="s">
        <v>25</v>
      </c>
      <c r="G89" s="28"/>
      <c r="H89" s="29"/>
      <c r="I89" s="25"/>
      <c r="J89" s="29"/>
      <c r="K89" s="25"/>
      <c r="L89" s="29"/>
      <c r="M89" s="25"/>
      <c r="N89" s="30"/>
      <c r="O89" s="25"/>
      <c r="P89" s="29"/>
      <c r="Q89" s="25"/>
      <c r="R89" s="43"/>
    </row>
    <row r="90" spans="1:18" ht="24">
      <c r="A90" s="20"/>
      <c r="B90" s="92"/>
      <c r="C90" s="71" t="s">
        <v>608</v>
      </c>
      <c r="D90" s="20"/>
      <c r="E90" s="37" t="s">
        <v>584</v>
      </c>
      <c r="F90" s="13"/>
      <c r="G90" s="20"/>
      <c r="H90" s="13"/>
      <c r="I90" s="20"/>
      <c r="J90" s="5"/>
      <c r="K90" s="21"/>
      <c r="L90" s="5"/>
      <c r="M90" s="21"/>
      <c r="N90" s="4"/>
      <c r="O90" s="21"/>
      <c r="P90" s="5"/>
      <c r="Q90" s="21"/>
      <c r="R90" s="6"/>
    </row>
    <row r="91" spans="1:18" ht="24">
      <c r="A91" s="20"/>
      <c r="B91" s="77"/>
      <c r="C91" s="66" t="s">
        <v>609</v>
      </c>
      <c r="D91" s="20"/>
      <c r="E91" s="37" t="s">
        <v>29</v>
      </c>
      <c r="F91" s="13"/>
      <c r="G91" s="20"/>
      <c r="H91" s="13"/>
      <c r="I91" s="20"/>
      <c r="J91" s="5"/>
      <c r="K91" s="21"/>
      <c r="L91" s="5"/>
      <c r="M91" s="21"/>
      <c r="N91" s="4"/>
      <c r="O91" s="21"/>
      <c r="P91" s="5"/>
      <c r="Q91" s="21"/>
      <c r="R91" s="6"/>
    </row>
    <row r="92" spans="1:18" ht="24">
      <c r="A92" s="20"/>
      <c r="B92" s="146"/>
      <c r="C92" s="66"/>
      <c r="D92" s="20"/>
      <c r="E92" s="20"/>
      <c r="F92" s="13"/>
      <c r="G92" s="20"/>
      <c r="H92" s="13"/>
      <c r="I92" s="20"/>
      <c r="J92" s="5"/>
      <c r="K92" s="21"/>
      <c r="L92" s="5"/>
      <c r="M92" s="21"/>
      <c r="N92" s="4"/>
      <c r="O92" s="21"/>
      <c r="P92" s="5"/>
      <c r="Q92" s="21"/>
      <c r="R92" s="6"/>
    </row>
    <row r="93" spans="1:18" ht="24">
      <c r="A93" s="26">
        <v>16</v>
      </c>
      <c r="B93" s="75" t="s">
        <v>610</v>
      </c>
      <c r="C93" s="64" t="s">
        <v>611</v>
      </c>
      <c r="D93" s="108">
        <v>12600</v>
      </c>
      <c r="E93" s="37" t="s">
        <v>367</v>
      </c>
      <c r="F93" s="38" t="s">
        <v>25</v>
      </c>
      <c r="G93" s="20"/>
      <c r="H93" s="13"/>
      <c r="I93" s="20"/>
      <c r="J93" s="5"/>
      <c r="K93" s="21"/>
      <c r="L93" s="5"/>
      <c r="M93" s="21"/>
      <c r="N93" s="4"/>
      <c r="O93" s="21"/>
      <c r="P93" s="5"/>
      <c r="Q93" s="21"/>
      <c r="R93" s="6"/>
    </row>
    <row r="94" spans="1:18" ht="24">
      <c r="A94" s="20"/>
      <c r="B94" s="75"/>
      <c r="C94" s="64" t="s">
        <v>612</v>
      </c>
      <c r="D94" s="20"/>
      <c r="E94" s="20" t="s">
        <v>584</v>
      </c>
      <c r="F94" s="13"/>
      <c r="G94" s="20"/>
      <c r="H94" s="13"/>
      <c r="I94" s="20"/>
      <c r="J94" s="5"/>
      <c r="K94" s="21"/>
      <c r="L94" s="5"/>
      <c r="M94" s="21"/>
      <c r="N94" s="4"/>
      <c r="O94" s="21"/>
      <c r="P94" s="5"/>
      <c r="Q94" s="21"/>
      <c r="R94" s="6"/>
    </row>
    <row r="95" spans="1:18" ht="24">
      <c r="A95" s="20"/>
      <c r="B95" s="75"/>
      <c r="C95" s="64" t="s">
        <v>613</v>
      </c>
      <c r="D95" s="20"/>
      <c r="E95" s="20" t="s">
        <v>585</v>
      </c>
      <c r="F95" s="13"/>
      <c r="G95" s="20"/>
      <c r="H95" s="13"/>
      <c r="I95" s="20"/>
      <c r="J95" s="5"/>
      <c r="K95" s="21"/>
      <c r="L95" s="5"/>
      <c r="M95" s="21"/>
      <c r="N95" s="4"/>
      <c r="O95" s="21"/>
      <c r="P95" s="5"/>
      <c r="Q95" s="21"/>
      <c r="R95" s="6"/>
    </row>
    <row r="96" spans="1:18" ht="24">
      <c r="A96" s="26"/>
      <c r="B96" s="75"/>
      <c r="C96" s="64"/>
      <c r="D96" s="108"/>
      <c r="E96" s="37"/>
      <c r="F96" s="38"/>
      <c r="G96" s="20"/>
      <c r="H96" s="13"/>
      <c r="I96" s="20"/>
      <c r="J96" s="5"/>
      <c r="K96" s="21"/>
      <c r="L96" s="5"/>
      <c r="M96" s="21"/>
      <c r="N96" s="4"/>
      <c r="O96" s="21"/>
      <c r="P96" s="5"/>
      <c r="Q96" s="21"/>
      <c r="R96" s="6"/>
    </row>
    <row r="97" spans="1:18" ht="24">
      <c r="A97" s="26">
        <v>17</v>
      </c>
      <c r="B97" s="75" t="s">
        <v>628</v>
      </c>
      <c r="C97" s="64" t="s">
        <v>614</v>
      </c>
      <c r="D97" s="108">
        <v>8000</v>
      </c>
      <c r="E97" s="37" t="s">
        <v>367</v>
      </c>
      <c r="F97" s="38" t="s">
        <v>25</v>
      </c>
      <c r="G97" s="20"/>
      <c r="H97" s="13"/>
      <c r="I97" s="20"/>
      <c r="J97" s="5"/>
      <c r="K97" s="21"/>
      <c r="L97" s="5"/>
      <c r="M97" s="21"/>
      <c r="N97" s="4"/>
      <c r="O97" s="21"/>
      <c r="P97" s="5"/>
      <c r="Q97" s="21"/>
      <c r="R97" s="6"/>
    </row>
    <row r="98" spans="1:18" ht="24">
      <c r="A98" s="20"/>
      <c r="B98" s="75"/>
      <c r="C98" s="64" t="s">
        <v>615</v>
      </c>
      <c r="D98" s="20"/>
      <c r="E98" s="20" t="s">
        <v>584</v>
      </c>
      <c r="F98" s="13"/>
      <c r="G98" s="20"/>
      <c r="H98" s="13"/>
      <c r="I98" s="20"/>
      <c r="J98" s="5"/>
      <c r="K98" s="21"/>
      <c r="L98" s="5"/>
      <c r="M98" s="21"/>
      <c r="N98" s="4"/>
      <c r="O98" s="21"/>
      <c r="P98" s="5"/>
      <c r="Q98" s="21"/>
      <c r="R98" s="6"/>
    </row>
    <row r="99" spans="1:18" ht="24">
      <c r="A99" s="20"/>
      <c r="B99" s="75"/>
      <c r="C99" s="64"/>
      <c r="D99" s="20"/>
      <c r="E99" s="20" t="s">
        <v>585</v>
      </c>
      <c r="F99" s="13"/>
      <c r="G99" s="20"/>
      <c r="H99" s="13"/>
      <c r="I99" s="20"/>
      <c r="J99" s="5"/>
      <c r="K99" s="21"/>
      <c r="L99" s="5"/>
      <c r="M99" s="21"/>
      <c r="N99" s="4"/>
      <c r="O99" s="21"/>
      <c r="P99" s="5"/>
      <c r="Q99" s="21"/>
      <c r="R99" s="6"/>
    </row>
    <row r="100" spans="1:18" ht="24">
      <c r="A100" s="31"/>
      <c r="B100" s="84"/>
      <c r="C100" s="76"/>
      <c r="D100" s="31"/>
      <c r="E100" s="31"/>
      <c r="F100" s="19"/>
      <c r="G100" s="31"/>
      <c r="H100" s="19"/>
      <c r="I100" s="31"/>
      <c r="J100" s="8"/>
      <c r="K100" s="22"/>
      <c r="L100" s="8"/>
      <c r="M100" s="22"/>
      <c r="N100" s="7"/>
      <c r="O100" s="22"/>
      <c r="P100" s="8"/>
      <c r="Q100" s="22"/>
      <c r="R100" s="9"/>
    </row>
    <row r="101" spans="1:18" ht="29.25" customHeight="1">
      <c r="A101" s="13"/>
      <c r="B101" s="75"/>
      <c r="C101" s="146"/>
      <c r="D101" s="13"/>
      <c r="E101" s="13"/>
      <c r="F101" s="13"/>
      <c r="G101" s="13"/>
      <c r="H101" s="13"/>
      <c r="I101" s="13"/>
      <c r="J101" s="5"/>
      <c r="K101" s="5"/>
      <c r="L101" s="5"/>
      <c r="M101" s="5"/>
      <c r="N101" s="5"/>
      <c r="O101" s="5"/>
      <c r="P101" s="5"/>
      <c r="Q101" s="5"/>
      <c r="R101" s="5"/>
    </row>
    <row r="102" spans="1:18" ht="24">
      <c r="A102" s="164" t="s">
        <v>587</v>
      </c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</row>
    <row r="103" spans="1:18" ht="24">
      <c r="A103" s="164" t="s">
        <v>318</v>
      </c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</row>
    <row r="104" spans="1:18" ht="24">
      <c r="A104" s="164" t="s">
        <v>0</v>
      </c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</row>
    <row r="105" spans="1:18" ht="21.75">
      <c r="A105" s="165" t="s">
        <v>157</v>
      </c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</row>
    <row r="106" spans="1:18" ht="21.75">
      <c r="A106" s="166" t="s">
        <v>161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</row>
    <row r="107" spans="1:18" ht="21.75">
      <c r="A107" s="162" t="s">
        <v>1</v>
      </c>
      <c r="B107" s="170" t="s">
        <v>2</v>
      </c>
      <c r="C107" s="172" t="s">
        <v>3</v>
      </c>
      <c r="D107" s="170" t="s">
        <v>4</v>
      </c>
      <c r="E107" s="162" t="s">
        <v>5</v>
      </c>
      <c r="F107" s="176" t="s">
        <v>6</v>
      </c>
      <c r="G107" s="167" t="s">
        <v>521</v>
      </c>
      <c r="H107" s="168"/>
      <c r="I107" s="169"/>
      <c r="J107" s="168" t="s">
        <v>522</v>
      </c>
      <c r="K107" s="168"/>
      <c r="L107" s="168"/>
      <c r="M107" s="168"/>
      <c r="N107" s="168"/>
      <c r="O107" s="168"/>
      <c r="P107" s="168"/>
      <c r="Q107" s="168"/>
      <c r="R107" s="169"/>
    </row>
    <row r="108" spans="1:18" ht="24">
      <c r="A108" s="177"/>
      <c r="B108" s="178"/>
      <c r="C108" s="179"/>
      <c r="D108" s="178"/>
      <c r="E108" s="177"/>
      <c r="F108" s="178"/>
      <c r="G108" s="50" t="s">
        <v>7</v>
      </c>
      <c r="H108" s="51" t="s">
        <v>8</v>
      </c>
      <c r="I108" s="50" t="s">
        <v>9</v>
      </c>
      <c r="J108" s="51" t="s">
        <v>10</v>
      </c>
      <c r="K108" s="50" t="s">
        <v>11</v>
      </c>
      <c r="L108" s="51" t="s">
        <v>12</v>
      </c>
      <c r="M108" s="50" t="s">
        <v>13</v>
      </c>
      <c r="N108" s="50" t="s">
        <v>14</v>
      </c>
      <c r="O108" s="51" t="s">
        <v>15</v>
      </c>
      <c r="P108" s="50" t="s">
        <v>16</v>
      </c>
      <c r="Q108" s="51" t="s">
        <v>17</v>
      </c>
      <c r="R108" s="56" t="s">
        <v>18</v>
      </c>
    </row>
    <row r="109" spans="1:18" ht="24">
      <c r="A109" s="27">
        <v>18</v>
      </c>
      <c r="B109" s="89" t="s">
        <v>616</v>
      </c>
      <c r="C109" s="73" t="s">
        <v>617</v>
      </c>
      <c r="D109" s="107">
        <v>15000</v>
      </c>
      <c r="E109" s="37" t="s">
        <v>367</v>
      </c>
      <c r="F109" s="14" t="s">
        <v>25</v>
      </c>
      <c r="G109" s="28"/>
      <c r="H109" s="29"/>
      <c r="I109" s="25"/>
      <c r="J109" s="29"/>
      <c r="K109" s="25"/>
      <c r="L109" s="29"/>
      <c r="M109" s="25"/>
      <c r="N109" s="30"/>
      <c r="O109" s="25"/>
      <c r="P109" s="29"/>
      <c r="Q109" s="25"/>
      <c r="R109" s="43"/>
    </row>
    <row r="110" spans="1:18" ht="24">
      <c r="A110" s="20"/>
      <c r="B110" s="92"/>
      <c r="C110" s="71" t="s">
        <v>618</v>
      </c>
      <c r="D110" s="20"/>
      <c r="E110" s="37" t="s">
        <v>584</v>
      </c>
      <c r="F110" s="13"/>
      <c r="G110" s="20"/>
      <c r="H110" s="13"/>
      <c r="I110" s="20"/>
      <c r="J110" s="5"/>
      <c r="K110" s="21"/>
      <c r="L110" s="5"/>
      <c r="M110" s="21"/>
      <c r="N110" s="4"/>
      <c r="O110" s="21"/>
      <c r="P110" s="5"/>
      <c r="Q110" s="21"/>
      <c r="R110" s="6"/>
    </row>
    <row r="111" spans="1:18" ht="24">
      <c r="A111" s="20"/>
      <c r="B111" s="77"/>
      <c r="C111" s="66" t="s">
        <v>619</v>
      </c>
      <c r="D111" s="20"/>
      <c r="E111" s="37" t="s">
        <v>29</v>
      </c>
      <c r="F111" s="13"/>
      <c r="G111" s="20"/>
      <c r="H111" s="13"/>
      <c r="I111" s="20"/>
      <c r="J111" s="5"/>
      <c r="K111" s="21"/>
      <c r="L111" s="5"/>
      <c r="M111" s="21"/>
      <c r="N111" s="4"/>
      <c r="O111" s="21"/>
      <c r="P111" s="5"/>
      <c r="Q111" s="21"/>
      <c r="R111" s="6"/>
    </row>
    <row r="112" spans="1:18" ht="24">
      <c r="A112" s="20"/>
      <c r="B112" s="146"/>
      <c r="C112" s="66" t="s">
        <v>620</v>
      </c>
      <c r="D112" s="20"/>
      <c r="E112" s="20"/>
      <c r="F112" s="13"/>
      <c r="G112" s="20"/>
      <c r="H112" s="13"/>
      <c r="I112" s="20"/>
      <c r="J112" s="5"/>
      <c r="K112" s="21"/>
      <c r="L112" s="5"/>
      <c r="M112" s="21"/>
      <c r="N112" s="4"/>
      <c r="O112" s="21"/>
      <c r="P112" s="5"/>
      <c r="Q112" s="21"/>
      <c r="R112" s="6"/>
    </row>
    <row r="113" spans="1:18" ht="24">
      <c r="A113" s="20"/>
      <c r="B113" s="146"/>
      <c r="C113" s="66" t="s">
        <v>621</v>
      </c>
      <c r="D113" s="20"/>
      <c r="E113" s="20"/>
      <c r="F113" s="13"/>
      <c r="G113" s="20"/>
      <c r="H113" s="13"/>
      <c r="I113" s="20"/>
      <c r="J113" s="5"/>
      <c r="K113" s="21"/>
      <c r="L113" s="5"/>
      <c r="M113" s="21"/>
      <c r="N113" s="4"/>
      <c r="O113" s="21"/>
      <c r="P113" s="5"/>
      <c r="Q113" s="21"/>
      <c r="R113" s="6"/>
    </row>
    <row r="114" spans="1:18" ht="24">
      <c r="A114" s="20"/>
      <c r="B114" s="146"/>
      <c r="C114" s="66"/>
      <c r="D114" s="20"/>
      <c r="E114" s="46"/>
      <c r="F114" s="13"/>
      <c r="G114" s="20"/>
      <c r="H114" s="13"/>
      <c r="I114" s="20"/>
      <c r="J114" s="5"/>
      <c r="K114" s="21"/>
      <c r="L114" s="5"/>
      <c r="M114" s="21"/>
      <c r="N114" s="4"/>
      <c r="O114" s="21"/>
      <c r="P114" s="5"/>
      <c r="Q114" s="21"/>
      <c r="R114" s="6"/>
    </row>
    <row r="115" spans="1:18" ht="24">
      <c r="A115" s="26">
        <v>19</v>
      </c>
      <c r="B115" s="89" t="s">
        <v>623</v>
      </c>
      <c r="C115" s="89" t="s">
        <v>626</v>
      </c>
      <c r="D115" s="108">
        <v>17000</v>
      </c>
      <c r="E115" s="37" t="s">
        <v>20</v>
      </c>
      <c r="F115" s="38" t="s">
        <v>622</v>
      </c>
      <c r="G115" s="20"/>
      <c r="H115" s="13"/>
      <c r="I115" s="20"/>
      <c r="J115" s="5"/>
      <c r="K115" s="21"/>
      <c r="L115" s="5"/>
      <c r="M115" s="21"/>
      <c r="N115" s="4"/>
      <c r="O115" s="21"/>
      <c r="P115" s="5"/>
      <c r="Q115" s="21"/>
      <c r="R115" s="6"/>
    </row>
    <row r="116" spans="1:18" ht="24">
      <c r="A116" s="20"/>
      <c r="B116" s="92" t="s">
        <v>624</v>
      </c>
      <c r="C116" s="92" t="s">
        <v>625</v>
      </c>
      <c r="D116" s="20"/>
      <c r="E116" s="20"/>
      <c r="F116" s="13"/>
      <c r="G116" s="20"/>
      <c r="H116" s="13"/>
      <c r="I116" s="20"/>
      <c r="J116" s="5"/>
      <c r="K116" s="21"/>
      <c r="L116" s="5"/>
      <c r="M116" s="21"/>
      <c r="N116" s="4"/>
      <c r="O116" s="21"/>
      <c r="P116" s="5"/>
      <c r="Q116" s="21"/>
      <c r="R116" s="6"/>
    </row>
    <row r="117" spans="1:18" ht="24">
      <c r="A117" s="20"/>
      <c r="B117" s="75"/>
      <c r="C117" s="66" t="s">
        <v>627</v>
      </c>
      <c r="D117" s="20"/>
      <c r="E117" s="20"/>
      <c r="F117" s="13"/>
      <c r="G117" s="20"/>
      <c r="H117" s="13"/>
      <c r="I117" s="20"/>
      <c r="J117" s="5"/>
      <c r="K117" s="21"/>
      <c r="L117" s="5"/>
      <c r="M117" s="21"/>
      <c r="N117" s="4"/>
      <c r="O117" s="21"/>
      <c r="P117" s="5"/>
      <c r="Q117" s="21"/>
      <c r="R117" s="6"/>
    </row>
    <row r="118" spans="1:18" ht="24">
      <c r="A118" s="20"/>
      <c r="B118" s="75"/>
      <c r="C118" s="64"/>
      <c r="D118" s="20"/>
      <c r="E118" s="20"/>
      <c r="F118" s="13"/>
      <c r="G118" s="20"/>
      <c r="H118" s="13"/>
      <c r="I118" s="20"/>
      <c r="J118" s="5"/>
      <c r="K118" s="21"/>
      <c r="L118" s="5"/>
      <c r="M118" s="21"/>
      <c r="N118" s="4"/>
      <c r="O118" s="21"/>
      <c r="P118" s="5"/>
      <c r="Q118" s="21"/>
      <c r="R118" s="6"/>
    </row>
    <row r="119" spans="1:18" ht="24">
      <c r="A119" s="26"/>
      <c r="B119" s="75"/>
      <c r="C119" s="64"/>
      <c r="D119" s="26"/>
      <c r="E119" s="37"/>
      <c r="F119" s="38"/>
      <c r="G119" s="20"/>
      <c r="H119" s="13"/>
      <c r="I119" s="20"/>
      <c r="J119" s="5"/>
      <c r="K119" s="21"/>
      <c r="L119" s="5"/>
      <c r="M119" s="21"/>
      <c r="N119" s="4"/>
      <c r="O119" s="21"/>
      <c r="P119" s="5"/>
      <c r="Q119" s="21"/>
      <c r="R119" s="6"/>
    </row>
    <row r="120" spans="1:18" ht="24">
      <c r="A120" s="113"/>
      <c r="B120" s="84"/>
      <c r="C120" s="76"/>
      <c r="D120" s="153"/>
      <c r="E120" s="44"/>
      <c r="F120" s="58"/>
      <c r="G120" s="31"/>
      <c r="H120" s="19"/>
      <c r="I120" s="31"/>
      <c r="J120" s="8"/>
      <c r="K120" s="22"/>
      <c r="L120" s="8"/>
      <c r="M120" s="22"/>
      <c r="N120" s="7"/>
      <c r="O120" s="22"/>
      <c r="P120" s="8"/>
      <c r="Q120" s="22"/>
      <c r="R120" s="9"/>
    </row>
  </sheetData>
  <mergeCells count="78">
    <mergeCell ref="A105:R105"/>
    <mergeCell ref="A106:R106"/>
    <mergeCell ref="A107:A108"/>
    <mergeCell ref="B107:B108"/>
    <mergeCell ref="C107:C108"/>
    <mergeCell ref="D107:D108"/>
    <mergeCell ref="E107:E108"/>
    <mergeCell ref="F107:F108"/>
    <mergeCell ref="G107:I107"/>
    <mergeCell ref="J107:R107"/>
    <mergeCell ref="A104:R104"/>
    <mergeCell ref="A82:R82"/>
    <mergeCell ref="A83:R83"/>
    <mergeCell ref="A84:R84"/>
    <mergeCell ref="A85:R85"/>
    <mergeCell ref="A86:R86"/>
    <mergeCell ref="A87:A88"/>
    <mergeCell ref="B87:B88"/>
    <mergeCell ref="C87:C88"/>
    <mergeCell ref="D87:D88"/>
    <mergeCell ref="E87:E88"/>
    <mergeCell ref="F87:F88"/>
    <mergeCell ref="G87:I87"/>
    <mergeCell ref="J87:R87"/>
    <mergeCell ref="A102:R102"/>
    <mergeCell ref="A103:R103"/>
    <mergeCell ref="A65:R65"/>
    <mergeCell ref="A66:A67"/>
    <mergeCell ref="B66:B67"/>
    <mergeCell ref="C66:C67"/>
    <mergeCell ref="D66:D67"/>
    <mergeCell ref="E66:E67"/>
    <mergeCell ref="F66:F67"/>
    <mergeCell ref="G66:I66"/>
    <mergeCell ref="J66:R66"/>
    <mergeCell ref="A64:R64"/>
    <mergeCell ref="A46:A47"/>
    <mergeCell ref="B46:B47"/>
    <mergeCell ref="C46:C47"/>
    <mergeCell ref="D46:D47"/>
    <mergeCell ref="E46:E47"/>
    <mergeCell ref="F46:F47"/>
    <mergeCell ref="G46:I46"/>
    <mergeCell ref="J46:R46"/>
    <mergeCell ref="A61:R61"/>
    <mergeCell ref="A62:R62"/>
    <mergeCell ref="A63:R63"/>
    <mergeCell ref="A42:R42"/>
    <mergeCell ref="A43:R43"/>
    <mergeCell ref="A44:R44"/>
    <mergeCell ref="A45:R45"/>
    <mergeCell ref="A41:R41"/>
    <mergeCell ref="A23:R23"/>
    <mergeCell ref="A24:R24"/>
    <mergeCell ref="F6:F7"/>
    <mergeCell ref="G6:I6"/>
    <mergeCell ref="J6:R6"/>
    <mergeCell ref="A21:R21"/>
    <mergeCell ref="A22:R22"/>
    <mergeCell ref="A6:A7"/>
    <mergeCell ref="B6:B7"/>
    <mergeCell ref="C6:C7"/>
    <mergeCell ref="D6:D7"/>
    <mergeCell ref="E6:E7"/>
    <mergeCell ref="A25:R25"/>
    <mergeCell ref="A26:A27"/>
    <mergeCell ref="B26:B27"/>
    <mergeCell ref="C26:C27"/>
    <mergeCell ref="D26:D27"/>
    <mergeCell ref="E26:E27"/>
    <mergeCell ref="F26:F27"/>
    <mergeCell ref="G26:I26"/>
    <mergeCell ref="J26:R26"/>
    <mergeCell ref="A1:R1"/>
    <mergeCell ref="A2:R2"/>
    <mergeCell ref="A3:R3"/>
    <mergeCell ref="A4:R4"/>
    <mergeCell ref="A5:R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41"/>
  <sheetViews>
    <sheetView topLeftCell="A22" zoomScale="142" zoomScaleNormal="142" workbookViewId="0">
      <selection activeCell="H35" sqref="H35"/>
    </sheetView>
  </sheetViews>
  <sheetFormatPr defaultRowHeight="14.25"/>
  <cols>
    <col min="1" max="1" width="5" customWidth="1"/>
    <col min="2" max="2" width="21.875" customWidth="1"/>
    <col min="3" max="3" width="23.625" customWidth="1"/>
    <col min="4" max="4" width="12.125" bestFit="1" customWidth="1"/>
    <col min="6" max="6" width="14.5" customWidth="1"/>
    <col min="7" max="18" width="2.75" customWidth="1"/>
  </cols>
  <sheetData>
    <row r="1" spans="1:18" ht="24">
      <c r="A1" s="164" t="s">
        <v>505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40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9"/>
      <c r="J6" s="168" t="s">
        <v>522</v>
      </c>
      <c r="K6" s="168"/>
      <c r="L6" s="168"/>
      <c r="M6" s="168"/>
      <c r="N6" s="168"/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11" t="s">
        <v>42</v>
      </c>
      <c r="C8" s="28" t="s">
        <v>43</v>
      </c>
      <c r="D8" s="35">
        <v>100000</v>
      </c>
      <c r="E8" s="32" t="s">
        <v>20</v>
      </c>
      <c r="F8" s="14" t="s">
        <v>25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13"/>
      <c r="C9" s="20"/>
      <c r="D9" s="13"/>
      <c r="E9" s="37"/>
      <c r="F9" s="38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31"/>
      <c r="B10" s="19"/>
      <c r="C10" s="31"/>
      <c r="D10" s="19"/>
      <c r="E10" s="44"/>
      <c r="F10" s="58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9"/>
    </row>
    <row r="11" spans="1:18" ht="21.75">
      <c r="A11" s="27">
        <v>2</v>
      </c>
      <c r="B11" s="11" t="s">
        <v>45</v>
      </c>
      <c r="C11" s="28" t="s">
        <v>353</v>
      </c>
      <c r="D11" s="35">
        <v>2200000</v>
      </c>
      <c r="E11" s="32" t="s">
        <v>20</v>
      </c>
      <c r="F11" s="14" t="s">
        <v>25</v>
      </c>
      <c r="G11" s="28"/>
      <c r="H11" s="11"/>
      <c r="I11" s="28"/>
      <c r="J11" s="2"/>
      <c r="K11" s="33"/>
      <c r="L11" s="2"/>
      <c r="M11" s="33"/>
      <c r="N11" s="1"/>
      <c r="O11" s="33"/>
      <c r="P11" s="2"/>
      <c r="Q11" s="33"/>
      <c r="R11" s="3"/>
    </row>
    <row r="12" spans="1:18" ht="21.75">
      <c r="A12" s="20"/>
      <c r="B12" s="13"/>
      <c r="C12" s="20" t="s">
        <v>354</v>
      </c>
      <c r="D12" s="13"/>
      <c r="E12" s="37"/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1.75">
      <c r="A13" s="20"/>
      <c r="B13" s="13"/>
      <c r="C13" s="20" t="s">
        <v>352</v>
      </c>
      <c r="D13" s="13"/>
      <c r="E13" s="37"/>
      <c r="F13" s="38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1.75">
      <c r="A14" s="31"/>
      <c r="B14" s="19"/>
      <c r="C14" s="31"/>
      <c r="D14" s="19"/>
      <c r="E14" s="44"/>
      <c r="F14" s="62"/>
      <c r="G14" s="22"/>
      <c r="H14" s="8"/>
      <c r="I14" s="22"/>
      <c r="J14" s="8"/>
      <c r="K14" s="22"/>
      <c r="L14" s="8"/>
      <c r="M14" s="22"/>
      <c r="N14" s="7"/>
      <c r="O14" s="22"/>
      <c r="P14" s="8"/>
      <c r="Q14" s="22"/>
      <c r="R14" s="9"/>
    </row>
    <row r="15" spans="1:18" ht="21.75">
      <c r="A15" s="57">
        <v>3</v>
      </c>
      <c r="B15" s="28" t="s">
        <v>46</v>
      </c>
      <c r="C15" s="28" t="s">
        <v>353</v>
      </c>
      <c r="D15" s="35">
        <v>3000000</v>
      </c>
      <c r="E15" s="32" t="s">
        <v>20</v>
      </c>
      <c r="F15" s="14" t="s">
        <v>25</v>
      </c>
      <c r="G15" s="33"/>
      <c r="H15" s="33"/>
      <c r="I15" s="33"/>
      <c r="J15" s="33"/>
      <c r="K15" s="2"/>
      <c r="L15" s="33"/>
      <c r="M15" s="2"/>
      <c r="N15" s="33"/>
      <c r="O15" s="2"/>
      <c r="P15" s="33"/>
      <c r="Q15" s="2"/>
      <c r="R15" s="33"/>
    </row>
    <row r="16" spans="1:18" ht="21.75">
      <c r="A16" s="4"/>
      <c r="B16" s="20" t="s">
        <v>47</v>
      </c>
      <c r="C16" s="20" t="s">
        <v>366</v>
      </c>
      <c r="D16" s="13"/>
      <c r="E16" s="59"/>
      <c r="F16" s="106"/>
      <c r="G16" s="21"/>
      <c r="H16" s="21"/>
      <c r="I16" s="21"/>
      <c r="J16" s="21"/>
      <c r="K16" s="5"/>
      <c r="L16" s="21"/>
      <c r="M16" s="5"/>
      <c r="N16" s="21"/>
      <c r="O16" s="5"/>
      <c r="P16" s="21"/>
      <c r="Q16" s="5"/>
      <c r="R16" s="21"/>
    </row>
    <row r="17" spans="1:18" ht="21.75">
      <c r="A17" s="4"/>
      <c r="B17" s="20" t="s">
        <v>48</v>
      </c>
      <c r="C17" s="20" t="s">
        <v>367</v>
      </c>
      <c r="D17" s="5"/>
      <c r="E17" s="21"/>
      <c r="F17" s="4"/>
      <c r="G17" s="21"/>
      <c r="H17" s="21"/>
      <c r="I17" s="21"/>
      <c r="J17" s="21"/>
      <c r="K17" s="5"/>
      <c r="L17" s="21"/>
      <c r="M17" s="5"/>
      <c r="N17" s="21"/>
      <c r="O17" s="5"/>
      <c r="P17" s="21"/>
      <c r="Q17" s="5"/>
      <c r="R17" s="21"/>
    </row>
    <row r="18" spans="1:18" ht="21.75">
      <c r="A18" s="7"/>
      <c r="B18" s="31"/>
      <c r="C18" s="31"/>
      <c r="D18" s="8"/>
      <c r="E18" s="22"/>
      <c r="F18" s="7"/>
      <c r="G18" s="22"/>
      <c r="H18" s="22"/>
      <c r="I18" s="22"/>
      <c r="J18" s="22"/>
      <c r="K18" s="8"/>
      <c r="L18" s="22"/>
      <c r="M18" s="8"/>
      <c r="N18" s="22"/>
      <c r="O18" s="8"/>
      <c r="P18" s="22"/>
      <c r="Q18" s="8"/>
      <c r="R18" s="22"/>
    </row>
    <row r="19" spans="1:18" ht="21.75">
      <c r="A19" s="151">
        <v>4</v>
      </c>
      <c r="B19" s="20" t="s">
        <v>363</v>
      </c>
      <c r="C19" s="20" t="s">
        <v>365</v>
      </c>
      <c r="D19" s="34">
        <v>1700000</v>
      </c>
      <c r="E19" s="32" t="s">
        <v>20</v>
      </c>
      <c r="F19" s="14" t="s">
        <v>25</v>
      </c>
      <c r="G19" s="21"/>
      <c r="H19" s="21"/>
      <c r="I19" s="21"/>
      <c r="J19" s="21"/>
      <c r="K19" s="5"/>
      <c r="L19" s="21"/>
      <c r="M19" s="5"/>
      <c r="N19" s="21"/>
      <c r="O19" s="5"/>
      <c r="P19" s="21"/>
      <c r="Q19" s="5"/>
      <c r="R19" s="21"/>
    </row>
    <row r="20" spans="1:18" ht="21.75">
      <c r="A20" s="4"/>
      <c r="B20" s="20" t="s">
        <v>364</v>
      </c>
      <c r="C20" s="20"/>
      <c r="D20" s="5"/>
      <c r="E20" s="21"/>
      <c r="F20" s="4"/>
      <c r="G20" s="21"/>
      <c r="H20" s="21"/>
      <c r="I20" s="21"/>
      <c r="J20" s="21"/>
      <c r="K20" s="5"/>
      <c r="L20" s="21"/>
      <c r="M20" s="5"/>
      <c r="N20" s="21"/>
      <c r="O20" s="5"/>
      <c r="P20" s="21"/>
      <c r="Q20" s="5"/>
      <c r="R20" s="21"/>
    </row>
    <row r="21" spans="1:18" ht="21.75">
      <c r="A21" s="4"/>
      <c r="B21" s="20"/>
      <c r="C21" s="20"/>
      <c r="D21" s="5"/>
      <c r="E21" s="21"/>
      <c r="F21" s="4"/>
      <c r="G21" s="21"/>
      <c r="H21" s="21"/>
      <c r="I21" s="21"/>
      <c r="J21" s="21"/>
      <c r="K21" s="5"/>
      <c r="L21" s="21"/>
      <c r="M21" s="5"/>
      <c r="N21" s="21"/>
      <c r="O21" s="5"/>
      <c r="P21" s="21"/>
      <c r="Q21" s="5"/>
      <c r="R21" s="21"/>
    </row>
    <row r="22" spans="1:18" ht="17.25">
      <c r="A22" s="7"/>
      <c r="B22" s="22"/>
      <c r="C22" s="48"/>
      <c r="D22" s="8"/>
      <c r="E22" s="22"/>
      <c r="F22" s="7"/>
      <c r="G22" s="22"/>
      <c r="H22" s="22"/>
      <c r="I22" s="22"/>
      <c r="J22" s="22"/>
      <c r="K22" s="8"/>
      <c r="L22" s="22"/>
      <c r="M22" s="8"/>
      <c r="N22" s="22"/>
      <c r="O22" s="8"/>
      <c r="P22" s="22"/>
      <c r="Q22" s="8"/>
      <c r="R22" s="22"/>
    </row>
    <row r="24" spans="1:18" ht="24">
      <c r="A24" s="164" t="s">
        <v>506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</row>
    <row r="25" spans="1:18" ht="24">
      <c r="A25" s="164" t="s">
        <v>318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</row>
    <row r="26" spans="1:18" ht="24">
      <c r="A26" s="164" t="s">
        <v>0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</row>
    <row r="27" spans="1:18" ht="21.75">
      <c r="A27" s="165" t="s">
        <v>49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</row>
    <row r="28" spans="1:18" ht="21.75">
      <c r="A28" s="166" t="s">
        <v>40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</row>
    <row r="29" spans="1:18" ht="21.75">
      <c r="A29" s="162" t="s">
        <v>1</v>
      </c>
      <c r="B29" s="170" t="s">
        <v>2</v>
      </c>
      <c r="C29" s="172" t="s">
        <v>3</v>
      </c>
      <c r="D29" s="170" t="s">
        <v>4</v>
      </c>
      <c r="E29" s="162" t="s">
        <v>5</v>
      </c>
      <c r="F29" s="176" t="s">
        <v>6</v>
      </c>
      <c r="G29" s="167" t="s">
        <v>521</v>
      </c>
      <c r="H29" s="168"/>
      <c r="I29" s="169"/>
      <c r="J29" s="168" t="s">
        <v>522</v>
      </c>
      <c r="K29" s="168"/>
      <c r="L29" s="168"/>
      <c r="M29" s="168"/>
      <c r="N29" s="168"/>
      <c r="O29" s="168"/>
      <c r="P29" s="168"/>
      <c r="Q29" s="168"/>
      <c r="R29" s="169"/>
    </row>
    <row r="30" spans="1:18" ht="24">
      <c r="A30" s="177"/>
      <c r="B30" s="178"/>
      <c r="C30" s="179"/>
      <c r="D30" s="178"/>
      <c r="E30" s="177"/>
      <c r="F30" s="178"/>
      <c r="G30" s="50" t="s">
        <v>7</v>
      </c>
      <c r="H30" s="51" t="s">
        <v>8</v>
      </c>
      <c r="I30" s="50" t="s">
        <v>9</v>
      </c>
      <c r="J30" s="51" t="s">
        <v>10</v>
      </c>
      <c r="K30" s="50" t="s">
        <v>11</v>
      </c>
      <c r="L30" s="51" t="s">
        <v>12</v>
      </c>
      <c r="M30" s="50" t="s">
        <v>13</v>
      </c>
      <c r="N30" s="52" t="s">
        <v>14</v>
      </c>
      <c r="O30" s="50" t="s">
        <v>15</v>
      </c>
      <c r="P30" s="50" t="s">
        <v>16</v>
      </c>
      <c r="Q30" s="51" t="s">
        <v>17</v>
      </c>
      <c r="R30" s="56" t="s">
        <v>18</v>
      </c>
    </row>
    <row r="31" spans="1:18" ht="21.75">
      <c r="A31" s="27">
        <v>5</v>
      </c>
      <c r="B31" s="11" t="s">
        <v>355</v>
      </c>
      <c r="C31" s="28" t="s">
        <v>357</v>
      </c>
      <c r="D31" s="35">
        <v>10000</v>
      </c>
      <c r="E31" s="32" t="s">
        <v>20</v>
      </c>
      <c r="F31" s="14" t="s">
        <v>44</v>
      </c>
      <c r="G31" s="28"/>
      <c r="H31" s="29"/>
      <c r="I31" s="25"/>
      <c r="J31" s="29"/>
      <c r="K31" s="25"/>
      <c r="L31" s="29"/>
      <c r="M31" s="25"/>
      <c r="N31" s="30"/>
      <c r="O31" s="25"/>
      <c r="P31" s="29"/>
      <c r="Q31" s="25"/>
      <c r="R31" s="43"/>
    </row>
    <row r="32" spans="1:18" ht="21.75">
      <c r="A32" s="20"/>
      <c r="B32" s="13" t="s">
        <v>356</v>
      </c>
      <c r="C32" s="20" t="s">
        <v>358</v>
      </c>
      <c r="D32" s="13"/>
      <c r="E32" s="37"/>
      <c r="F32" s="38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1.75">
      <c r="A33" s="31"/>
      <c r="B33" s="19"/>
      <c r="C33" s="31"/>
      <c r="D33" s="19"/>
      <c r="E33" s="44"/>
      <c r="F33" s="58"/>
      <c r="G33" s="31"/>
      <c r="H33" s="19"/>
      <c r="I33" s="31"/>
      <c r="J33" s="8"/>
      <c r="K33" s="22"/>
      <c r="L33" s="8"/>
      <c r="M33" s="22"/>
      <c r="N33" s="7"/>
      <c r="O33" s="22"/>
      <c r="P33" s="8"/>
      <c r="Q33" s="22"/>
      <c r="R33" s="9"/>
    </row>
    <row r="34" spans="1:18" ht="21.75">
      <c r="A34" s="27">
        <v>6</v>
      </c>
      <c r="B34" s="11" t="s">
        <v>359</v>
      </c>
      <c r="C34" s="28" t="s">
        <v>361</v>
      </c>
      <c r="D34" s="35">
        <v>50000</v>
      </c>
      <c r="E34" s="32" t="s">
        <v>20</v>
      </c>
      <c r="F34" s="14" t="s">
        <v>44</v>
      </c>
      <c r="G34" s="28"/>
      <c r="H34" s="11"/>
      <c r="I34" s="28"/>
      <c r="J34" s="2"/>
      <c r="K34" s="33"/>
      <c r="L34" s="2"/>
      <c r="M34" s="33"/>
      <c r="N34" s="1"/>
      <c r="O34" s="33"/>
      <c r="P34" s="2"/>
      <c r="Q34" s="33"/>
      <c r="R34" s="3"/>
    </row>
    <row r="35" spans="1:18" ht="21.75">
      <c r="A35" s="20"/>
      <c r="B35" s="13" t="s">
        <v>360</v>
      </c>
      <c r="C35" s="20" t="s">
        <v>362</v>
      </c>
      <c r="D35" s="13"/>
      <c r="E35" s="37"/>
      <c r="F35" s="38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20"/>
      <c r="B36" s="13"/>
      <c r="C36" s="20"/>
      <c r="D36" s="13"/>
      <c r="E36" s="37"/>
      <c r="F36" s="38"/>
      <c r="G36" s="20"/>
      <c r="H36" s="13"/>
      <c r="I36" s="20"/>
      <c r="J36" s="5"/>
      <c r="K36" s="21"/>
      <c r="L36" s="5"/>
      <c r="M36" s="21"/>
      <c r="N36" s="4"/>
      <c r="O36" s="21"/>
      <c r="P36" s="5"/>
      <c r="Q36" s="21"/>
      <c r="R36" s="6"/>
    </row>
    <row r="37" spans="1:18" ht="21.75">
      <c r="A37" s="31"/>
      <c r="B37" s="19"/>
      <c r="C37" s="31"/>
      <c r="D37" s="19"/>
      <c r="E37" s="44"/>
      <c r="F37" s="62"/>
      <c r="G37" s="22"/>
      <c r="H37" s="8"/>
      <c r="I37" s="22"/>
      <c r="J37" s="8"/>
      <c r="K37" s="22"/>
      <c r="L37" s="8"/>
      <c r="M37" s="22"/>
      <c r="N37" s="7"/>
      <c r="O37" s="22"/>
      <c r="P37" s="8"/>
      <c r="Q37" s="22"/>
      <c r="R37" s="9"/>
    </row>
    <row r="38" spans="1:18" ht="21.75">
      <c r="A38" s="27"/>
      <c r="B38" s="11"/>
      <c r="C38" s="28"/>
      <c r="D38" s="35"/>
      <c r="E38" s="32"/>
      <c r="F38" s="14"/>
      <c r="G38" s="33"/>
      <c r="H38" s="2"/>
      <c r="I38" s="33"/>
      <c r="J38" s="2"/>
      <c r="K38" s="33"/>
      <c r="L38" s="2"/>
      <c r="M38" s="33"/>
      <c r="N38" s="1"/>
      <c r="O38" s="33"/>
      <c r="P38" s="2"/>
      <c r="Q38" s="33"/>
      <c r="R38" s="3"/>
    </row>
    <row r="39" spans="1:18" ht="21.75">
      <c r="A39" s="20"/>
      <c r="B39" s="13"/>
      <c r="C39" s="20"/>
      <c r="D39" s="13"/>
      <c r="E39" s="37"/>
      <c r="F39" s="60"/>
      <c r="G39" s="21"/>
      <c r="H39" s="5"/>
      <c r="I39" s="21"/>
      <c r="J39" s="5"/>
      <c r="K39" s="21"/>
      <c r="L39" s="5"/>
      <c r="M39" s="21"/>
      <c r="N39" s="4"/>
      <c r="O39" s="21"/>
      <c r="P39" s="5"/>
      <c r="Q39" s="21"/>
      <c r="R39" s="6"/>
    </row>
    <row r="40" spans="1:18" ht="21.75">
      <c r="A40" s="20"/>
      <c r="B40" s="13"/>
      <c r="C40" s="21"/>
      <c r="D40" s="5"/>
      <c r="E40" s="59"/>
      <c r="F40" s="60"/>
      <c r="G40" s="21"/>
      <c r="H40" s="5"/>
      <c r="I40" s="21"/>
      <c r="J40" s="5"/>
      <c r="K40" s="21"/>
      <c r="L40" s="5"/>
      <c r="M40" s="21"/>
      <c r="N40" s="4"/>
      <c r="O40" s="21"/>
      <c r="P40" s="5"/>
      <c r="Q40" s="21"/>
      <c r="R40" s="6"/>
    </row>
    <row r="41" spans="1:18" ht="21.75">
      <c r="A41" s="31"/>
      <c r="B41" s="19"/>
      <c r="C41" s="22"/>
      <c r="D41" s="8"/>
      <c r="E41" s="61"/>
      <c r="F41" s="62"/>
      <c r="G41" s="22"/>
      <c r="H41" s="8"/>
      <c r="I41" s="22"/>
      <c r="J41" s="8"/>
      <c r="K41" s="22"/>
      <c r="L41" s="8"/>
      <c r="M41" s="22"/>
      <c r="N41" s="7"/>
      <c r="O41" s="22"/>
      <c r="P41" s="8"/>
      <c r="Q41" s="22"/>
      <c r="R41" s="9"/>
    </row>
  </sheetData>
  <mergeCells count="26">
    <mergeCell ref="F29:F30"/>
    <mergeCell ref="G29:I29"/>
    <mergeCell ref="J29:R29"/>
    <mergeCell ref="A29:A30"/>
    <mergeCell ref="B29:B30"/>
    <mergeCell ref="C29:C30"/>
    <mergeCell ref="D29:D30"/>
    <mergeCell ref="E29:E30"/>
    <mergeCell ref="A24:R24"/>
    <mergeCell ref="A25:R25"/>
    <mergeCell ref="A26:R26"/>
    <mergeCell ref="A27:R27"/>
    <mergeCell ref="A28:R28"/>
    <mergeCell ref="F6:F7"/>
    <mergeCell ref="A1:R1"/>
    <mergeCell ref="A2:R2"/>
    <mergeCell ref="A3:R3"/>
    <mergeCell ref="A4:R4"/>
    <mergeCell ref="A5:R5"/>
    <mergeCell ref="A6:A7"/>
    <mergeCell ref="B6:B7"/>
    <mergeCell ref="C6:C7"/>
    <mergeCell ref="D6:D7"/>
    <mergeCell ref="E6:E7"/>
    <mergeCell ref="G6:I6"/>
    <mergeCell ref="J6:R6"/>
  </mergeCell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6"/>
  <sheetViews>
    <sheetView topLeftCell="A94" zoomScale="136" zoomScaleNormal="136" workbookViewId="0">
      <selection activeCell="N95" sqref="N95:R95"/>
    </sheetView>
  </sheetViews>
  <sheetFormatPr defaultRowHeight="14.25"/>
  <cols>
    <col min="1" max="1" width="4.875" customWidth="1"/>
    <col min="2" max="2" width="29.25" customWidth="1"/>
    <col min="3" max="3" width="23.75" customWidth="1"/>
    <col min="6" max="6" width="13.375" customWidth="1"/>
    <col min="7" max="18" width="2.75" customWidth="1"/>
  </cols>
  <sheetData>
    <row r="1" spans="1:18" ht="24">
      <c r="A1" s="164" t="s">
        <v>507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51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>
        <v>1</v>
      </c>
      <c r="B9" s="11" t="s">
        <v>495</v>
      </c>
      <c r="C9" s="28" t="s">
        <v>52</v>
      </c>
      <c r="D9" s="35">
        <v>30000</v>
      </c>
      <c r="E9" s="32" t="s">
        <v>20</v>
      </c>
      <c r="F9" s="14" t="s">
        <v>25</v>
      </c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0"/>
      <c r="B10" s="13" t="s">
        <v>319</v>
      </c>
      <c r="C10" s="20" t="s">
        <v>53</v>
      </c>
      <c r="D10" s="38"/>
      <c r="E10" s="37"/>
      <c r="F10" s="38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1.75">
      <c r="A11" s="20"/>
      <c r="B11" s="13"/>
      <c r="C11" s="20"/>
      <c r="D11" s="38"/>
      <c r="E11" s="37"/>
      <c r="F11" s="38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31"/>
      <c r="B12" s="19"/>
      <c r="C12" s="31"/>
      <c r="D12" s="58"/>
      <c r="E12" s="31"/>
      <c r="F12" s="19"/>
      <c r="G12" s="31"/>
      <c r="H12" s="19"/>
      <c r="I12" s="31"/>
      <c r="J12" s="8"/>
      <c r="K12" s="22"/>
      <c r="L12" s="8"/>
      <c r="M12" s="22"/>
      <c r="N12" s="7"/>
      <c r="O12" s="22"/>
      <c r="P12" s="8"/>
      <c r="Q12" s="22"/>
      <c r="R12" s="9"/>
    </row>
    <row r="13" spans="1:18" ht="21.75">
      <c r="A13" s="27">
        <v>3</v>
      </c>
      <c r="B13" s="11" t="s">
        <v>54</v>
      </c>
      <c r="C13" s="28" t="s">
        <v>55</v>
      </c>
      <c r="D13" s="35">
        <v>50000</v>
      </c>
      <c r="E13" s="32" t="s">
        <v>20</v>
      </c>
      <c r="F13" s="14" t="s">
        <v>25</v>
      </c>
      <c r="G13" s="28"/>
      <c r="H13" s="11"/>
      <c r="I13" s="28"/>
      <c r="J13" s="11"/>
      <c r="K13" s="28"/>
      <c r="L13" s="11"/>
      <c r="M13" s="28"/>
      <c r="N13" s="10"/>
      <c r="O13" s="28"/>
      <c r="P13" s="11"/>
      <c r="Q13" s="28"/>
      <c r="R13" s="3"/>
    </row>
    <row r="14" spans="1:18" ht="21.75">
      <c r="A14" s="20"/>
      <c r="B14" s="13"/>
      <c r="C14" s="20"/>
      <c r="D14" s="38"/>
      <c r="E14" s="21"/>
      <c r="F14" s="5"/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58"/>
      <c r="E15" s="22"/>
      <c r="F15" s="8"/>
      <c r="G15" s="22"/>
      <c r="H15" s="8"/>
      <c r="I15" s="22"/>
      <c r="J15" s="8"/>
      <c r="K15" s="22"/>
      <c r="L15" s="8"/>
      <c r="M15" s="22"/>
      <c r="N15" s="7"/>
      <c r="O15" s="22"/>
      <c r="P15" s="8"/>
      <c r="Q15" s="22"/>
      <c r="R15" s="9"/>
    </row>
    <row r="16" spans="1:18" ht="21.75">
      <c r="A16" s="26">
        <v>4</v>
      </c>
      <c r="B16" s="13" t="s">
        <v>368</v>
      </c>
      <c r="C16" s="20" t="s">
        <v>370</v>
      </c>
      <c r="D16" s="34">
        <v>10000</v>
      </c>
      <c r="E16" s="32" t="s">
        <v>376</v>
      </c>
      <c r="F16" s="14" t="s">
        <v>44</v>
      </c>
      <c r="G16" s="21"/>
      <c r="H16" s="5"/>
      <c r="I16" s="21"/>
      <c r="J16" s="5"/>
      <c r="K16" s="21"/>
      <c r="L16" s="5"/>
      <c r="M16" s="21"/>
      <c r="N16" s="4"/>
      <c r="O16" s="21"/>
      <c r="P16" s="5"/>
      <c r="Q16" s="21"/>
      <c r="R16" s="6"/>
    </row>
    <row r="17" spans="1:18" ht="21" customHeight="1">
      <c r="A17" s="20"/>
      <c r="B17" s="13" t="s">
        <v>369</v>
      </c>
      <c r="C17" s="20" t="s">
        <v>371</v>
      </c>
      <c r="D17" s="60"/>
      <c r="E17" s="20" t="s">
        <v>377</v>
      </c>
      <c r="F17" s="5"/>
      <c r="G17" s="21"/>
      <c r="H17" s="5"/>
      <c r="I17" s="21"/>
      <c r="J17" s="5"/>
      <c r="K17" s="21"/>
      <c r="L17" s="5"/>
      <c r="M17" s="21"/>
      <c r="N17" s="4"/>
      <c r="O17" s="21"/>
      <c r="P17" s="5"/>
      <c r="Q17" s="21"/>
      <c r="R17" s="6"/>
    </row>
    <row r="18" spans="1:18" ht="18" customHeight="1">
      <c r="A18" s="21"/>
      <c r="B18" s="5"/>
      <c r="C18" s="21"/>
      <c r="D18" s="60"/>
      <c r="E18" s="20" t="s">
        <v>378</v>
      </c>
      <c r="F18" s="5"/>
      <c r="G18" s="21"/>
      <c r="H18" s="5"/>
      <c r="I18" s="21"/>
      <c r="J18" s="5"/>
      <c r="K18" s="21"/>
      <c r="L18" s="5"/>
      <c r="M18" s="21"/>
      <c r="N18" s="4"/>
      <c r="O18" s="21"/>
      <c r="P18" s="5"/>
      <c r="Q18" s="21"/>
      <c r="R18" s="6"/>
    </row>
    <row r="19" spans="1:18" ht="18" customHeight="1">
      <c r="A19" s="21"/>
      <c r="B19" s="5"/>
      <c r="C19" s="21"/>
      <c r="D19" s="60"/>
      <c r="E19" s="20"/>
      <c r="F19" s="5"/>
      <c r="G19" s="21"/>
      <c r="H19" s="5"/>
      <c r="I19" s="21"/>
      <c r="J19" s="5"/>
      <c r="K19" s="21"/>
      <c r="L19" s="5"/>
      <c r="M19" s="21"/>
      <c r="N19" s="4"/>
      <c r="O19" s="21"/>
      <c r="P19" s="5"/>
      <c r="Q19" s="21"/>
      <c r="R19" s="6"/>
    </row>
    <row r="20" spans="1:18" ht="18" customHeight="1">
      <c r="A20" s="21"/>
      <c r="B20" s="5"/>
      <c r="C20" s="21"/>
      <c r="D20" s="60"/>
      <c r="E20" s="20"/>
      <c r="F20" s="5"/>
      <c r="G20" s="21"/>
      <c r="H20" s="5"/>
      <c r="I20" s="21"/>
      <c r="J20" s="5"/>
      <c r="K20" s="21"/>
      <c r="L20" s="5"/>
      <c r="M20" s="21"/>
      <c r="N20" s="4"/>
      <c r="O20" s="21"/>
      <c r="P20" s="5"/>
      <c r="Q20" s="21"/>
      <c r="R20" s="6"/>
    </row>
    <row r="21" spans="1:18" ht="18" customHeight="1">
      <c r="A21" s="21"/>
      <c r="B21" s="5"/>
      <c r="C21" s="21"/>
      <c r="D21" s="60"/>
      <c r="E21" s="20"/>
      <c r="F21" s="5"/>
      <c r="G21" s="21"/>
      <c r="H21" s="5"/>
      <c r="I21" s="21"/>
      <c r="J21" s="5"/>
      <c r="K21" s="21"/>
      <c r="L21" s="5"/>
      <c r="M21" s="21"/>
      <c r="N21" s="4"/>
      <c r="O21" s="21"/>
      <c r="P21" s="5"/>
      <c r="Q21" s="21"/>
      <c r="R21" s="6"/>
    </row>
    <row r="22" spans="1:18" ht="18" customHeight="1">
      <c r="A22" s="21"/>
      <c r="B22" s="5"/>
      <c r="C22" s="21"/>
      <c r="D22" s="60"/>
      <c r="E22" s="20"/>
      <c r="F22" s="5"/>
      <c r="G22" s="21"/>
      <c r="H22" s="5"/>
      <c r="I22" s="21"/>
      <c r="J22" s="5"/>
      <c r="K22" s="21"/>
      <c r="L22" s="5"/>
      <c r="M22" s="21"/>
      <c r="N22" s="4"/>
      <c r="O22" s="21"/>
      <c r="P22" s="5"/>
      <c r="Q22" s="21"/>
      <c r="R22" s="6"/>
    </row>
    <row r="23" spans="1:18">
      <c r="A23" s="22"/>
      <c r="B23" s="8"/>
      <c r="C23" s="22"/>
      <c r="D23" s="62"/>
      <c r="E23" s="22"/>
      <c r="F23" s="8"/>
      <c r="G23" s="22"/>
      <c r="H23" s="8"/>
      <c r="I23" s="22"/>
      <c r="J23" s="8"/>
      <c r="K23" s="22"/>
      <c r="L23" s="8"/>
      <c r="M23" s="22"/>
      <c r="N23" s="7"/>
      <c r="O23" s="22"/>
      <c r="P23" s="8"/>
      <c r="Q23" s="22"/>
      <c r="R23" s="9"/>
    </row>
    <row r="24" spans="1:18">
      <c r="A24" s="5"/>
      <c r="B24" s="5"/>
      <c r="C24" s="5"/>
      <c r="D24" s="6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 ht="24">
      <c r="A25" s="164" t="s">
        <v>508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</row>
    <row r="26" spans="1:18" ht="24">
      <c r="A26" s="164" t="s">
        <v>318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</row>
    <row r="27" spans="1:18" ht="24">
      <c r="A27" s="164" t="s">
        <v>0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</row>
    <row r="28" spans="1:18" ht="21.75">
      <c r="A28" s="165" t="s">
        <v>49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</row>
    <row r="29" spans="1:18" ht="21.75">
      <c r="A29" s="180" t="s">
        <v>51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ht="21.75">
      <c r="A30" s="166" t="s">
        <v>50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</row>
    <row r="31" spans="1:18" ht="21.75" customHeight="1">
      <c r="A31" s="162" t="s">
        <v>1</v>
      </c>
      <c r="B31" s="170" t="s">
        <v>2</v>
      </c>
      <c r="C31" s="172" t="s">
        <v>3</v>
      </c>
      <c r="D31" s="170" t="s">
        <v>4</v>
      </c>
      <c r="E31" s="162" t="s">
        <v>5</v>
      </c>
      <c r="F31" s="176" t="s">
        <v>6</v>
      </c>
      <c r="G31" s="167" t="s">
        <v>521</v>
      </c>
      <c r="H31" s="168"/>
      <c r="I31" s="168"/>
      <c r="J31" s="168"/>
      <c r="K31" s="168"/>
      <c r="L31" s="168"/>
      <c r="M31" s="169"/>
      <c r="N31" s="167" t="s">
        <v>522</v>
      </c>
      <c r="O31" s="168"/>
      <c r="P31" s="168"/>
      <c r="Q31" s="168"/>
      <c r="R31" s="169"/>
    </row>
    <row r="32" spans="1:18" ht="24">
      <c r="A32" s="177"/>
      <c r="B32" s="178"/>
      <c r="C32" s="179"/>
      <c r="D32" s="178"/>
      <c r="E32" s="177"/>
      <c r="F32" s="178"/>
      <c r="G32" s="50" t="s">
        <v>7</v>
      </c>
      <c r="H32" s="51" t="s">
        <v>8</v>
      </c>
      <c r="I32" s="50" t="s">
        <v>9</v>
      </c>
      <c r="J32" s="51" t="s">
        <v>10</v>
      </c>
      <c r="K32" s="50" t="s">
        <v>11</v>
      </c>
      <c r="L32" s="51" t="s">
        <v>12</v>
      </c>
      <c r="M32" s="50" t="s">
        <v>13</v>
      </c>
      <c r="N32" s="52" t="s">
        <v>14</v>
      </c>
      <c r="O32" s="50" t="s">
        <v>15</v>
      </c>
      <c r="P32" s="50" t="s">
        <v>16</v>
      </c>
      <c r="Q32" s="51" t="s">
        <v>17</v>
      </c>
      <c r="R32" s="56" t="s">
        <v>18</v>
      </c>
    </row>
    <row r="33" spans="1:18" ht="21.75">
      <c r="A33" s="27">
        <v>5</v>
      </c>
      <c r="B33" s="11" t="s">
        <v>372</v>
      </c>
      <c r="C33" s="28" t="s">
        <v>374</v>
      </c>
      <c r="D33" s="35">
        <v>10000</v>
      </c>
      <c r="E33" s="40" t="s">
        <v>379</v>
      </c>
      <c r="F33" s="14" t="s">
        <v>25</v>
      </c>
      <c r="G33" s="28"/>
      <c r="H33" s="29"/>
      <c r="I33" s="25"/>
      <c r="J33" s="29"/>
      <c r="K33" s="25"/>
      <c r="L33" s="29"/>
      <c r="M33" s="25"/>
      <c r="N33" s="30"/>
      <c r="O33" s="25"/>
      <c r="P33" s="29"/>
      <c r="Q33" s="25"/>
      <c r="R33" s="43"/>
    </row>
    <row r="34" spans="1:18" ht="21.75">
      <c r="A34" s="20"/>
      <c r="B34" s="13" t="s">
        <v>373</v>
      </c>
      <c r="C34" s="20" t="s">
        <v>375</v>
      </c>
      <c r="D34" s="13"/>
      <c r="E34" s="41" t="s">
        <v>380</v>
      </c>
      <c r="F34" s="38"/>
      <c r="G34" s="20"/>
      <c r="H34" s="13"/>
      <c r="I34" s="20"/>
      <c r="J34" s="5"/>
      <c r="K34" s="21"/>
      <c r="L34" s="5"/>
      <c r="M34" s="21"/>
      <c r="N34" s="4"/>
      <c r="O34" s="21"/>
      <c r="P34" s="5"/>
      <c r="Q34" s="21"/>
      <c r="R34" s="6"/>
    </row>
    <row r="35" spans="1:18" ht="21.75">
      <c r="A35" s="20"/>
      <c r="B35" s="13"/>
      <c r="C35" s="20"/>
      <c r="D35" s="13"/>
      <c r="E35" s="37"/>
      <c r="F35" s="38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31"/>
      <c r="B36" s="19"/>
      <c r="C36" s="31"/>
      <c r="D36" s="19"/>
      <c r="E36" s="31"/>
      <c r="F36" s="19"/>
      <c r="G36" s="31"/>
      <c r="H36" s="19"/>
      <c r="I36" s="31"/>
      <c r="J36" s="8"/>
      <c r="K36" s="22"/>
      <c r="L36" s="8"/>
      <c r="M36" s="22"/>
      <c r="N36" s="7"/>
      <c r="O36" s="22"/>
      <c r="P36" s="8"/>
      <c r="Q36" s="22"/>
      <c r="R36" s="9"/>
    </row>
    <row r="37" spans="1:18" ht="21.75">
      <c r="A37" s="27">
        <v>6</v>
      </c>
      <c r="B37" s="11" t="s">
        <v>381</v>
      </c>
      <c r="C37" s="28" t="s">
        <v>383</v>
      </c>
      <c r="D37" s="35">
        <v>10000</v>
      </c>
      <c r="E37" s="32" t="s">
        <v>385</v>
      </c>
      <c r="F37" s="14" t="s">
        <v>25</v>
      </c>
      <c r="G37" s="28"/>
      <c r="H37" s="11"/>
      <c r="I37" s="28"/>
      <c r="J37" s="11"/>
      <c r="K37" s="28"/>
      <c r="L37" s="11"/>
      <c r="M37" s="28"/>
      <c r="N37" s="10"/>
      <c r="O37" s="28"/>
      <c r="P37" s="11"/>
      <c r="Q37" s="28"/>
      <c r="R37" s="3"/>
    </row>
    <row r="38" spans="1:18" ht="21.75">
      <c r="A38" s="20"/>
      <c r="B38" s="13" t="s">
        <v>382</v>
      </c>
      <c r="C38" s="20" t="s">
        <v>384</v>
      </c>
      <c r="D38" s="13"/>
      <c r="E38" s="20" t="s">
        <v>386</v>
      </c>
      <c r="F38" s="38"/>
      <c r="G38" s="20"/>
      <c r="H38" s="13"/>
      <c r="I38" s="20"/>
      <c r="J38" s="13"/>
      <c r="K38" s="20"/>
      <c r="L38" s="13"/>
      <c r="M38" s="20"/>
      <c r="N38" s="12"/>
      <c r="O38" s="20"/>
      <c r="P38" s="13"/>
      <c r="Q38" s="20"/>
      <c r="R38" s="6"/>
    </row>
    <row r="39" spans="1:18" ht="21.75">
      <c r="A39" s="20"/>
      <c r="B39" s="13"/>
      <c r="C39" s="20"/>
      <c r="D39" s="13"/>
      <c r="E39" s="20" t="s">
        <v>387</v>
      </c>
      <c r="F39" s="13"/>
      <c r="G39" s="20"/>
      <c r="H39" s="13"/>
      <c r="I39" s="20"/>
      <c r="J39" s="13"/>
      <c r="K39" s="20"/>
      <c r="L39" s="13"/>
      <c r="M39" s="20"/>
      <c r="N39" s="12"/>
      <c r="O39" s="20"/>
      <c r="P39" s="13"/>
      <c r="Q39" s="20"/>
      <c r="R39" s="6"/>
    </row>
    <row r="40" spans="1:18" ht="21.75">
      <c r="A40" s="31"/>
      <c r="B40" s="19"/>
      <c r="C40" s="31"/>
      <c r="D40" s="19"/>
      <c r="E40" s="31"/>
      <c r="F40" s="19"/>
      <c r="G40" s="31"/>
      <c r="H40" s="19"/>
      <c r="I40" s="31"/>
      <c r="J40" s="19"/>
      <c r="K40" s="31"/>
      <c r="L40" s="19"/>
      <c r="M40" s="31"/>
      <c r="N40" s="18"/>
      <c r="O40" s="31"/>
      <c r="P40" s="19"/>
      <c r="Q40" s="31"/>
      <c r="R40" s="9"/>
    </row>
    <row r="41" spans="1:18" ht="21.75">
      <c r="A41" s="27">
        <v>7</v>
      </c>
      <c r="B41" s="11" t="s">
        <v>388</v>
      </c>
      <c r="C41" s="28" t="s">
        <v>370</v>
      </c>
      <c r="D41" s="35">
        <v>10000</v>
      </c>
      <c r="E41" s="40" t="s">
        <v>385</v>
      </c>
      <c r="F41" s="14" t="s">
        <v>44</v>
      </c>
      <c r="G41" s="28"/>
      <c r="H41" s="11"/>
      <c r="I41" s="28"/>
      <c r="J41" s="11"/>
      <c r="K41" s="28"/>
      <c r="L41" s="11"/>
      <c r="M41" s="28"/>
      <c r="N41" s="10"/>
      <c r="O41" s="28"/>
      <c r="P41" s="11"/>
      <c r="Q41" s="28"/>
      <c r="R41" s="3"/>
    </row>
    <row r="42" spans="1:18" ht="21.75">
      <c r="A42" s="20"/>
      <c r="B42" s="13" t="s">
        <v>389</v>
      </c>
      <c r="C42" s="20" t="s">
        <v>391</v>
      </c>
      <c r="D42" s="13"/>
      <c r="E42" s="41" t="s">
        <v>393</v>
      </c>
      <c r="F42" s="114"/>
      <c r="G42" s="21"/>
      <c r="H42" s="5"/>
      <c r="I42" s="21"/>
      <c r="J42" s="5"/>
      <c r="K42" s="21"/>
      <c r="L42" s="5"/>
      <c r="M42" s="21"/>
      <c r="N42" s="4"/>
      <c r="O42" s="21"/>
      <c r="P42" s="5"/>
      <c r="Q42" s="21"/>
      <c r="R42" s="6"/>
    </row>
    <row r="43" spans="1:18" ht="24">
      <c r="A43" s="20"/>
      <c r="B43" s="13" t="s">
        <v>390</v>
      </c>
      <c r="C43" s="20" t="s">
        <v>392</v>
      </c>
      <c r="D43" s="13"/>
      <c r="E43" s="112"/>
      <c r="F43" s="114"/>
      <c r="G43" s="21"/>
      <c r="H43" s="5"/>
      <c r="I43" s="21"/>
      <c r="J43" s="5"/>
      <c r="K43" s="21"/>
      <c r="L43" s="5"/>
      <c r="M43" s="21"/>
      <c r="N43" s="4"/>
      <c r="O43" s="21"/>
      <c r="P43" s="5"/>
      <c r="Q43" s="21"/>
      <c r="R43" s="6"/>
    </row>
    <row r="44" spans="1:18" ht="23.25">
      <c r="A44" s="31"/>
      <c r="B44" s="19"/>
      <c r="C44" s="31"/>
      <c r="D44" s="19"/>
      <c r="E44" s="115"/>
      <c r="F44" s="8"/>
      <c r="G44" s="22"/>
      <c r="H44" s="8"/>
      <c r="I44" s="22"/>
      <c r="J44" s="8"/>
      <c r="K44" s="22"/>
      <c r="L44" s="8"/>
      <c r="M44" s="22"/>
      <c r="N44" s="7"/>
      <c r="O44" s="22"/>
      <c r="P44" s="8"/>
      <c r="Q44" s="22"/>
      <c r="R44" s="9"/>
    </row>
    <row r="45" spans="1:18" ht="23.25">
      <c r="A45" s="13"/>
      <c r="B45" s="13"/>
      <c r="C45" s="13"/>
      <c r="D45" s="13"/>
      <c r="E45" s="117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 ht="24">
      <c r="A46" s="164" t="s">
        <v>509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</row>
    <row r="47" spans="1:18" ht="24">
      <c r="A47" s="164" t="s">
        <v>318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</row>
    <row r="48" spans="1:18" ht="24">
      <c r="A48" s="164" t="s">
        <v>0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</row>
    <row r="49" spans="1:18" ht="21.75">
      <c r="A49" s="165" t="s">
        <v>49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</row>
    <row r="50" spans="1:18" ht="21.75">
      <c r="A50" s="180" t="s">
        <v>51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</row>
    <row r="51" spans="1:18" ht="21.75">
      <c r="A51" s="166" t="s">
        <v>50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</row>
    <row r="52" spans="1:18" ht="21.75">
      <c r="A52" s="162" t="s">
        <v>1</v>
      </c>
      <c r="B52" s="170" t="s">
        <v>2</v>
      </c>
      <c r="C52" s="172" t="s">
        <v>3</v>
      </c>
      <c r="D52" s="170" t="s">
        <v>4</v>
      </c>
      <c r="E52" s="162" t="s">
        <v>5</v>
      </c>
      <c r="F52" s="176" t="s">
        <v>6</v>
      </c>
      <c r="G52" s="167" t="s">
        <v>521</v>
      </c>
      <c r="H52" s="168"/>
      <c r="I52" s="168"/>
      <c r="J52" s="168"/>
      <c r="K52" s="168"/>
      <c r="L52" s="168"/>
      <c r="M52" s="169"/>
      <c r="N52" s="167" t="s">
        <v>522</v>
      </c>
      <c r="O52" s="168"/>
      <c r="P52" s="168"/>
      <c r="Q52" s="168"/>
      <c r="R52" s="169"/>
    </row>
    <row r="53" spans="1:18" ht="24">
      <c r="A53" s="177"/>
      <c r="B53" s="178"/>
      <c r="C53" s="179"/>
      <c r="D53" s="178"/>
      <c r="E53" s="177"/>
      <c r="F53" s="178"/>
      <c r="G53" s="50" t="s">
        <v>7</v>
      </c>
      <c r="H53" s="51" t="s">
        <v>8</v>
      </c>
      <c r="I53" s="50" t="s">
        <v>9</v>
      </c>
      <c r="J53" s="51" t="s">
        <v>10</v>
      </c>
      <c r="K53" s="50" t="s">
        <v>11</v>
      </c>
      <c r="L53" s="51" t="s">
        <v>12</v>
      </c>
      <c r="M53" s="50" t="s">
        <v>13</v>
      </c>
      <c r="N53" s="52" t="s">
        <v>14</v>
      </c>
      <c r="O53" s="50" t="s">
        <v>15</v>
      </c>
      <c r="P53" s="50" t="s">
        <v>16</v>
      </c>
      <c r="Q53" s="51" t="s">
        <v>17</v>
      </c>
      <c r="R53" s="56" t="s">
        <v>18</v>
      </c>
    </row>
    <row r="54" spans="1:18" ht="21.75">
      <c r="A54" s="27">
        <v>8</v>
      </c>
      <c r="B54" s="11" t="s">
        <v>394</v>
      </c>
      <c r="C54" s="28" t="s">
        <v>370</v>
      </c>
      <c r="D54" s="35">
        <v>10000</v>
      </c>
      <c r="E54" s="32" t="s">
        <v>385</v>
      </c>
      <c r="F54" s="14" t="s">
        <v>25</v>
      </c>
      <c r="G54" s="28"/>
      <c r="H54" s="29"/>
      <c r="I54" s="25"/>
      <c r="J54" s="29"/>
      <c r="K54" s="25"/>
      <c r="L54" s="29"/>
      <c r="M54" s="25"/>
      <c r="N54" s="30"/>
      <c r="O54" s="25"/>
      <c r="P54" s="29"/>
      <c r="Q54" s="25"/>
      <c r="R54" s="43"/>
    </row>
    <row r="55" spans="1:18" ht="21.75">
      <c r="A55" s="20"/>
      <c r="B55" s="13" t="s">
        <v>395</v>
      </c>
      <c r="C55" s="20" t="s">
        <v>397</v>
      </c>
      <c r="D55" s="13"/>
      <c r="E55" s="37" t="s">
        <v>398</v>
      </c>
      <c r="F55" s="38"/>
      <c r="G55" s="20"/>
      <c r="H55" s="13"/>
      <c r="I55" s="20"/>
      <c r="J55" s="5"/>
      <c r="K55" s="21"/>
      <c r="L55" s="5"/>
      <c r="M55" s="21"/>
      <c r="N55" s="4"/>
      <c r="O55" s="21"/>
      <c r="P55" s="5"/>
      <c r="Q55" s="21"/>
      <c r="R55" s="6"/>
    </row>
    <row r="56" spans="1:18" ht="21.75">
      <c r="A56" s="20"/>
      <c r="B56" s="13" t="s">
        <v>396</v>
      </c>
      <c r="C56" s="20"/>
      <c r="D56" s="13"/>
      <c r="E56" s="37"/>
      <c r="F56" s="38"/>
      <c r="G56" s="20"/>
      <c r="H56" s="13"/>
      <c r="I56" s="20"/>
      <c r="J56" s="5"/>
      <c r="K56" s="21"/>
      <c r="L56" s="5"/>
      <c r="M56" s="21"/>
      <c r="N56" s="4"/>
      <c r="O56" s="21"/>
      <c r="P56" s="5"/>
      <c r="Q56" s="21"/>
      <c r="R56" s="6"/>
    </row>
    <row r="57" spans="1:18" ht="21.75">
      <c r="A57" s="31"/>
      <c r="B57" s="19"/>
      <c r="C57" s="31"/>
      <c r="D57" s="19"/>
      <c r="E57" s="31"/>
      <c r="F57" s="19"/>
      <c r="G57" s="31"/>
      <c r="H57" s="19"/>
      <c r="I57" s="31"/>
      <c r="J57" s="8"/>
      <c r="K57" s="22"/>
      <c r="L57" s="8"/>
      <c r="M57" s="22"/>
      <c r="N57" s="7"/>
      <c r="O57" s="22"/>
      <c r="P57" s="8"/>
      <c r="Q57" s="22"/>
      <c r="R57" s="9"/>
    </row>
    <row r="58" spans="1:18" ht="21.75">
      <c r="A58" s="27">
        <v>9</v>
      </c>
      <c r="B58" s="11" t="s">
        <v>399</v>
      </c>
      <c r="C58" s="28" t="s">
        <v>370</v>
      </c>
      <c r="D58" s="35">
        <v>10000</v>
      </c>
      <c r="E58" s="40" t="s">
        <v>385</v>
      </c>
      <c r="F58" s="14" t="s">
        <v>25</v>
      </c>
      <c r="G58" s="28"/>
      <c r="H58" s="11"/>
      <c r="I58" s="28"/>
      <c r="J58" s="11"/>
      <c r="K58" s="28"/>
      <c r="L58" s="11"/>
      <c r="M58" s="28"/>
      <c r="N58" s="10"/>
      <c r="O58" s="28"/>
      <c r="P58" s="11"/>
      <c r="Q58" s="28"/>
      <c r="R58" s="3"/>
    </row>
    <row r="59" spans="1:18" ht="21.75">
      <c r="A59" s="20"/>
      <c r="B59" s="13" t="s">
        <v>400</v>
      </c>
      <c r="C59" s="20" t="s">
        <v>401</v>
      </c>
      <c r="D59" s="13"/>
      <c r="E59" s="41" t="s">
        <v>402</v>
      </c>
      <c r="F59" s="38"/>
      <c r="G59" s="20"/>
      <c r="H59" s="13"/>
      <c r="I59" s="20"/>
      <c r="J59" s="13"/>
      <c r="K59" s="20"/>
      <c r="L59" s="13"/>
      <c r="M59" s="20"/>
      <c r="N59" s="12"/>
      <c r="O59" s="20"/>
      <c r="P59" s="13"/>
      <c r="Q59" s="20"/>
      <c r="R59" s="6"/>
    </row>
    <row r="60" spans="1:18" ht="21.75">
      <c r="A60" s="20"/>
      <c r="B60" s="13"/>
      <c r="C60" s="20"/>
      <c r="D60" s="13"/>
      <c r="E60" s="37"/>
      <c r="F60" s="38"/>
      <c r="G60" s="20"/>
      <c r="H60" s="13"/>
      <c r="I60" s="20"/>
      <c r="J60" s="13"/>
      <c r="K60" s="20"/>
      <c r="L60" s="13"/>
      <c r="M60" s="20"/>
      <c r="N60" s="12"/>
      <c r="O60" s="20"/>
      <c r="P60" s="13"/>
      <c r="Q60" s="20"/>
      <c r="R60" s="6"/>
    </row>
    <row r="61" spans="1:18" ht="21.75">
      <c r="A61" s="27">
        <v>10</v>
      </c>
      <c r="B61" s="11" t="s">
        <v>403</v>
      </c>
      <c r="C61" s="28" t="s">
        <v>405</v>
      </c>
      <c r="D61" s="35">
        <v>10000</v>
      </c>
      <c r="E61" s="40" t="s">
        <v>385</v>
      </c>
      <c r="F61" s="14" t="s">
        <v>25</v>
      </c>
      <c r="G61" s="28"/>
      <c r="H61" s="11"/>
      <c r="I61" s="28"/>
      <c r="J61" s="11"/>
      <c r="K61" s="28"/>
      <c r="L61" s="11"/>
      <c r="M61" s="28"/>
      <c r="N61" s="10"/>
      <c r="O61" s="28"/>
      <c r="P61" s="11"/>
      <c r="Q61" s="28"/>
      <c r="R61" s="3"/>
    </row>
    <row r="62" spans="1:18" ht="21.75">
      <c r="A62" s="20"/>
      <c r="B62" s="13" t="s">
        <v>389</v>
      </c>
      <c r="C62" s="20" t="s">
        <v>406</v>
      </c>
      <c r="D62" s="13"/>
      <c r="E62" s="41" t="s">
        <v>408</v>
      </c>
      <c r="F62" s="114"/>
      <c r="G62" s="21"/>
      <c r="H62" s="5"/>
      <c r="I62" s="21"/>
      <c r="J62" s="5"/>
      <c r="K62" s="21"/>
      <c r="L62" s="5"/>
      <c r="M62" s="21"/>
      <c r="N62" s="4"/>
      <c r="O62" s="21"/>
      <c r="P62" s="5"/>
      <c r="Q62" s="21"/>
      <c r="R62" s="6"/>
    </row>
    <row r="63" spans="1:18" ht="21.75">
      <c r="A63" s="20"/>
      <c r="B63" s="13" t="s">
        <v>404</v>
      </c>
      <c r="C63" s="20" t="s">
        <v>407</v>
      </c>
      <c r="D63" s="13"/>
      <c r="E63" s="59"/>
      <c r="F63" s="114"/>
      <c r="G63" s="21"/>
      <c r="H63" s="5"/>
      <c r="I63" s="21"/>
      <c r="J63" s="5"/>
      <c r="K63" s="21"/>
      <c r="L63" s="5"/>
      <c r="M63" s="21"/>
      <c r="N63" s="4"/>
      <c r="O63" s="21"/>
      <c r="P63" s="5"/>
      <c r="Q63" s="21"/>
      <c r="R63" s="6"/>
    </row>
    <row r="64" spans="1:18" ht="21.75">
      <c r="A64" s="20"/>
      <c r="B64" s="13"/>
      <c r="C64" s="20"/>
      <c r="D64" s="13"/>
      <c r="E64" s="59"/>
      <c r="F64" s="114"/>
      <c r="G64" s="21"/>
      <c r="H64" s="5"/>
      <c r="I64" s="21"/>
      <c r="J64" s="5"/>
      <c r="K64" s="21"/>
      <c r="L64" s="5"/>
      <c r="M64" s="21"/>
      <c r="N64" s="4"/>
      <c r="O64" s="21"/>
      <c r="P64" s="5"/>
      <c r="Q64" s="21"/>
      <c r="R64" s="6"/>
    </row>
    <row r="65" spans="1:18" ht="21.75">
      <c r="A65" s="31"/>
      <c r="B65" s="19"/>
      <c r="C65" s="31"/>
      <c r="D65" s="19"/>
      <c r="E65" s="61"/>
      <c r="F65" s="148"/>
      <c r="G65" s="22"/>
      <c r="H65" s="8"/>
      <c r="I65" s="22"/>
      <c r="J65" s="8"/>
      <c r="K65" s="22"/>
      <c r="L65" s="8"/>
      <c r="M65" s="22"/>
      <c r="N65" s="7"/>
      <c r="O65" s="22"/>
      <c r="P65" s="8"/>
      <c r="Q65" s="22"/>
      <c r="R65" s="9"/>
    </row>
    <row r="66" spans="1:18" ht="21.75">
      <c r="A66" s="13"/>
      <c r="B66" s="13"/>
      <c r="C66" s="13"/>
      <c r="D66" s="13"/>
      <c r="E66" s="60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24">
      <c r="A67" s="164" t="s">
        <v>510</v>
      </c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</row>
    <row r="68" spans="1:18" ht="24">
      <c r="A68" s="164" t="s">
        <v>499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</row>
    <row r="69" spans="1:18" ht="24">
      <c r="A69" s="164" t="s">
        <v>0</v>
      </c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</row>
    <row r="70" spans="1:18" ht="21.75">
      <c r="A70" s="165" t="s">
        <v>49</v>
      </c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</row>
    <row r="71" spans="1:18" ht="21.75">
      <c r="A71" s="180" t="s">
        <v>51</v>
      </c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</row>
    <row r="72" spans="1:18" ht="21.75">
      <c r="A72" s="166" t="s">
        <v>50</v>
      </c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</row>
    <row r="73" spans="1:18" ht="21.75">
      <c r="A73" s="162" t="s">
        <v>1</v>
      </c>
      <c r="B73" s="170" t="s">
        <v>2</v>
      </c>
      <c r="C73" s="172" t="s">
        <v>3</v>
      </c>
      <c r="D73" s="170" t="s">
        <v>4</v>
      </c>
      <c r="E73" s="162" t="s">
        <v>5</v>
      </c>
      <c r="F73" s="176" t="s">
        <v>6</v>
      </c>
      <c r="G73" s="167" t="s">
        <v>521</v>
      </c>
      <c r="H73" s="168"/>
      <c r="I73" s="168"/>
      <c r="J73" s="168"/>
      <c r="K73" s="168"/>
      <c r="L73" s="168"/>
      <c r="M73" s="169"/>
      <c r="N73" s="167" t="s">
        <v>522</v>
      </c>
      <c r="O73" s="168"/>
      <c r="P73" s="168"/>
      <c r="Q73" s="168"/>
      <c r="R73" s="169"/>
    </row>
    <row r="74" spans="1:18" ht="24">
      <c r="A74" s="177"/>
      <c r="B74" s="178"/>
      <c r="C74" s="179"/>
      <c r="D74" s="178"/>
      <c r="E74" s="177"/>
      <c r="F74" s="178"/>
      <c r="G74" s="50" t="s">
        <v>7</v>
      </c>
      <c r="H74" s="51" t="s">
        <v>8</v>
      </c>
      <c r="I74" s="50" t="s">
        <v>9</v>
      </c>
      <c r="J74" s="51" t="s">
        <v>10</v>
      </c>
      <c r="K74" s="50" t="s">
        <v>11</v>
      </c>
      <c r="L74" s="51" t="s">
        <v>12</v>
      </c>
      <c r="M74" s="50" t="s">
        <v>13</v>
      </c>
      <c r="N74" s="52" t="s">
        <v>14</v>
      </c>
      <c r="O74" s="50" t="s">
        <v>15</v>
      </c>
      <c r="P74" s="50" t="s">
        <v>16</v>
      </c>
      <c r="Q74" s="51" t="s">
        <v>17</v>
      </c>
      <c r="R74" s="56" t="s">
        <v>18</v>
      </c>
    </row>
    <row r="75" spans="1:18" ht="21.75">
      <c r="A75" s="27">
        <v>11</v>
      </c>
      <c r="B75" s="11" t="s">
        <v>409</v>
      </c>
      <c r="C75" s="28" t="s">
        <v>411</v>
      </c>
      <c r="D75" s="35">
        <v>10000</v>
      </c>
      <c r="E75" s="40" t="s">
        <v>413</v>
      </c>
      <c r="F75" s="14" t="s">
        <v>415</v>
      </c>
      <c r="G75" s="28"/>
      <c r="H75" s="29"/>
      <c r="I75" s="25"/>
      <c r="J75" s="29"/>
      <c r="K75" s="25"/>
      <c r="L75" s="29"/>
      <c r="M75" s="25"/>
      <c r="N75" s="30"/>
      <c r="O75" s="25"/>
      <c r="P75" s="29"/>
      <c r="Q75" s="25"/>
      <c r="R75" s="43"/>
    </row>
    <row r="76" spans="1:18" ht="21.75">
      <c r="A76" s="20"/>
      <c r="B76" s="13" t="s">
        <v>410</v>
      </c>
      <c r="C76" s="20" t="s">
        <v>412</v>
      </c>
      <c r="D76" s="13"/>
      <c r="E76" s="41" t="s">
        <v>414</v>
      </c>
      <c r="F76" s="38"/>
      <c r="G76" s="20"/>
      <c r="H76" s="13"/>
      <c r="I76" s="20"/>
      <c r="J76" s="5"/>
      <c r="K76" s="21"/>
      <c r="L76" s="5"/>
      <c r="M76" s="21"/>
      <c r="N76" s="4"/>
      <c r="O76" s="21"/>
      <c r="P76" s="5"/>
      <c r="Q76" s="21"/>
      <c r="R76" s="6"/>
    </row>
    <row r="77" spans="1:18" ht="21.75">
      <c r="A77" s="27">
        <v>12</v>
      </c>
      <c r="B77" s="11" t="s">
        <v>416</v>
      </c>
      <c r="C77" s="28" t="s">
        <v>418</v>
      </c>
      <c r="D77" s="35">
        <v>10000</v>
      </c>
      <c r="E77" s="40" t="s">
        <v>421</v>
      </c>
      <c r="F77" s="14" t="s">
        <v>25</v>
      </c>
      <c r="G77" s="28"/>
      <c r="H77" s="11"/>
      <c r="I77" s="28"/>
      <c r="J77" s="11"/>
      <c r="K77" s="28"/>
      <c r="L77" s="11"/>
      <c r="M77" s="28"/>
      <c r="N77" s="10"/>
      <c r="O77" s="28"/>
      <c r="P77" s="11"/>
      <c r="Q77" s="28"/>
      <c r="R77" s="3"/>
    </row>
    <row r="78" spans="1:18" ht="21.75">
      <c r="A78" s="20"/>
      <c r="B78" s="13" t="s">
        <v>417</v>
      </c>
      <c r="C78" s="20" t="s">
        <v>419</v>
      </c>
      <c r="D78" s="13"/>
      <c r="E78" s="41" t="s">
        <v>422</v>
      </c>
      <c r="F78" s="38"/>
      <c r="G78" s="20"/>
      <c r="H78" s="13"/>
      <c r="I78" s="20"/>
      <c r="J78" s="13"/>
      <c r="K78" s="20"/>
      <c r="L78" s="13"/>
      <c r="M78" s="20"/>
      <c r="N78" s="12"/>
      <c r="O78" s="20"/>
      <c r="P78" s="13"/>
      <c r="Q78" s="20"/>
      <c r="R78" s="6"/>
    </row>
    <row r="79" spans="1:18" ht="21.75">
      <c r="A79" s="20"/>
      <c r="B79" s="13"/>
      <c r="C79" s="20" t="s">
        <v>420</v>
      </c>
      <c r="D79" s="13"/>
      <c r="E79" s="20"/>
      <c r="F79" s="13"/>
      <c r="G79" s="20"/>
      <c r="H79" s="13"/>
      <c r="I79" s="20"/>
      <c r="J79" s="13"/>
      <c r="K79" s="20"/>
      <c r="L79" s="13"/>
      <c r="M79" s="20"/>
      <c r="N79" s="12"/>
      <c r="O79" s="20"/>
      <c r="P79" s="13"/>
      <c r="Q79" s="20"/>
      <c r="R79" s="6"/>
    </row>
    <row r="80" spans="1:18" ht="21.75">
      <c r="A80" s="20"/>
      <c r="B80" s="13"/>
      <c r="C80" s="20" t="s">
        <v>423</v>
      </c>
      <c r="D80" s="13"/>
      <c r="E80" s="20"/>
      <c r="F80" s="13"/>
      <c r="G80" s="20"/>
      <c r="H80" s="13"/>
      <c r="I80" s="20"/>
      <c r="J80" s="13"/>
      <c r="K80" s="20"/>
      <c r="L80" s="13"/>
      <c r="M80" s="20"/>
      <c r="N80" s="12"/>
      <c r="O80" s="20"/>
      <c r="P80" s="13"/>
      <c r="Q80" s="20"/>
      <c r="R80" s="6"/>
    </row>
    <row r="81" spans="1:18" ht="21.75">
      <c r="A81" s="31"/>
      <c r="B81" s="19"/>
      <c r="C81" s="31"/>
      <c r="D81" s="19"/>
      <c r="E81" s="31"/>
      <c r="F81" s="19"/>
      <c r="G81" s="31"/>
      <c r="H81" s="19"/>
      <c r="I81" s="31"/>
      <c r="J81" s="19"/>
      <c r="K81" s="31"/>
      <c r="L81" s="19"/>
      <c r="M81" s="31"/>
      <c r="N81" s="18"/>
      <c r="O81" s="31"/>
      <c r="P81" s="19"/>
      <c r="Q81" s="31"/>
      <c r="R81" s="9"/>
    </row>
    <row r="82" spans="1:18" ht="21.75">
      <c r="A82" s="26">
        <v>13</v>
      </c>
      <c r="B82" s="13" t="s">
        <v>424</v>
      </c>
      <c r="C82" s="20" t="s">
        <v>427</v>
      </c>
      <c r="D82" s="34">
        <v>10000</v>
      </c>
      <c r="E82" s="20" t="s">
        <v>429</v>
      </c>
      <c r="F82" s="38" t="s">
        <v>25</v>
      </c>
      <c r="G82" s="20"/>
      <c r="H82" s="13"/>
      <c r="I82" s="20"/>
      <c r="J82" s="13"/>
      <c r="K82" s="20"/>
      <c r="L82" s="13"/>
      <c r="M82" s="20"/>
      <c r="N82" s="12"/>
      <c r="O82" s="20"/>
      <c r="P82" s="13"/>
      <c r="Q82" s="20"/>
      <c r="R82" s="6"/>
    </row>
    <row r="83" spans="1:18" ht="21.75">
      <c r="A83" s="20"/>
      <c r="B83" s="13" t="s">
        <v>425</v>
      </c>
      <c r="C83" s="20" t="s">
        <v>428</v>
      </c>
      <c r="D83" s="13"/>
      <c r="E83" s="20" t="s">
        <v>430</v>
      </c>
      <c r="F83" s="13"/>
      <c r="G83" s="20"/>
      <c r="H83" s="13"/>
      <c r="I83" s="20"/>
      <c r="J83" s="13"/>
      <c r="K83" s="20"/>
      <c r="L83" s="13"/>
      <c r="M83" s="20"/>
      <c r="N83" s="12"/>
      <c r="O83" s="20"/>
      <c r="P83" s="13"/>
      <c r="Q83" s="20"/>
      <c r="R83" s="6"/>
    </row>
    <row r="84" spans="1:18" ht="21.75">
      <c r="A84" s="20"/>
      <c r="B84" s="13" t="s">
        <v>426</v>
      </c>
      <c r="C84" s="20"/>
      <c r="D84" s="13"/>
      <c r="E84" s="20" t="s">
        <v>431</v>
      </c>
      <c r="F84" s="13"/>
      <c r="G84" s="20"/>
      <c r="H84" s="13"/>
      <c r="I84" s="20"/>
      <c r="J84" s="13"/>
      <c r="K84" s="20"/>
      <c r="L84" s="13"/>
      <c r="M84" s="20"/>
      <c r="N84" s="12"/>
      <c r="O84" s="20"/>
      <c r="P84" s="13"/>
      <c r="Q84" s="20"/>
      <c r="R84" s="6"/>
    </row>
    <row r="85" spans="1:18" ht="21.75">
      <c r="A85" s="20"/>
      <c r="B85" s="13"/>
      <c r="C85" s="20"/>
      <c r="D85" s="13"/>
      <c r="E85" s="20"/>
      <c r="F85" s="13"/>
      <c r="G85" s="20"/>
      <c r="H85" s="13"/>
      <c r="I85" s="20"/>
      <c r="J85" s="13"/>
      <c r="K85" s="20"/>
      <c r="L85" s="13"/>
      <c r="M85" s="20"/>
      <c r="N85" s="12"/>
      <c r="O85" s="20"/>
      <c r="P85" s="13"/>
      <c r="Q85" s="20"/>
      <c r="R85" s="6"/>
    </row>
    <row r="86" spans="1:18" ht="21.75">
      <c r="A86" s="20"/>
      <c r="B86" s="13"/>
      <c r="C86" s="20"/>
      <c r="D86" s="13"/>
      <c r="E86" s="20"/>
      <c r="F86" s="13"/>
      <c r="G86" s="20"/>
      <c r="H86" s="13"/>
      <c r="I86" s="20"/>
      <c r="J86" s="13"/>
      <c r="K86" s="20"/>
      <c r="L86" s="13"/>
      <c r="M86" s="20"/>
      <c r="N86" s="12"/>
      <c r="O86" s="20"/>
      <c r="P86" s="13"/>
      <c r="Q86" s="20"/>
      <c r="R86" s="6"/>
    </row>
    <row r="87" spans="1:18" ht="21.75">
      <c r="A87" s="31"/>
      <c r="B87" s="19"/>
      <c r="C87" s="31"/>
      <c r="D87" s="19"/>
      <c r="E87" s="31"/>
      <c r="F87" s="19"/>
      <c r="G87" s="31"/>
      <c r="H87" s="19"/>
      <c r="I87" s="31"/>
      <c r="J87" s="19"/>
      <c r="K87" s="31"/>
      <c r="L87" s="19"/>
      <c r="M87" s="31"/>
      <c r="N87" s="18"/>
      <c r="O87" s="31"/>
      <c r="P87" s="19"/>
      <c r="Q87" s="31"/>
      <c r="R87" s="9"/>
    </row>
    <row r="89" spans="1:18" ht="24">
      <c r="A89" s="164" t="s">
        <v>511</v>
      </c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</row>
    <row r="90" spans="1:18" ht="24">
      <c r="A90" s="164" t="s">
        <v>500</v>
      </c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</row>
    <row r="91" spans="1:18" ht="24">
      <c r="A91" s="164" t="s">
        <v>0</v>
      </c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</row>
    <row r="92" spans="1:18" ht="21.75">
      <c r="A92" s="165" t="s">
        <v>49</v>
      </c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</row>
    <row r="93" spans="1:18" ht="21.75">
      <c r="A93" s="180" t="s">
        <v>51</v>
      </c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</row>
    <row r="94" spans="1:18" ht="21.75">
      <c r="A94" s="166" t="s">
        <v>50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</row>
    <row r="95" spans="1:18" ht="21.75">
      <c r="A95" s="162" t="s">
        <v>1</v>
      </c>
      <c r="B95" s="170" t="s">
        <v>2</v>
      </c>
      <c r="C95" s="172" t="s">
        <v>3</v>
      </c>
      <c r="D95" s="170" t="s">
        <v>4</v>
      </c>
      <c r="E95" s="162" t="s">
        <v>5</v>
      </c>
      <c r="F95" s="176" t="s">
        <v>6</v>
      </c>
      <c r="G95" s="167" t="s">
        <v>521</v>
      </c>
      <c r="H95" s="168"/>
      <c r="I95" s="168"/>
      <c r="J95" s="168"/>
      <c r="K95" s="168"/>
      <c r="L95" s="168"/>
      <c r="M95" s="169"/>
      <c r="N95" s="167" t="s">
        <v>522</v>
      </c>
      <c r="O95" s="168"/>
      <c r="P95" s="168"/>
      <c r="Q95" s="168"/>
      <c r="R95" s="169"/>
    </row>
    <row r="96" spans="1:18" ht="24">
      <c r="A96" s="177"/>
      <c r="B96" s="178"/>
      <c r="C96" s="179"/>
      <c r="D96" s="178"/>
      <c r="E96" s="177"/>
      <c r="F96" s="178"/>
      <c r="G96" s="50" t="s">
        <v>7</v>
      </c>
      <c r="H96" s="51" t="s">
        <v>8</v>
      </c>
      <c r="I96" s="50" t="s">
        <v>9</v>
      </c>
      <c r="J96" s="51" t="s">
        <v>10</v>
      </c>
      <c r="K96" s="50" t="s">
        <v>11</v>
      </c>
      <c r="L96" s="51" t="s">
        <v>12</v>
      </c>
      <c r="M96" s="50" t="s">
        <v>13</v>
      </c>
      <c r="N96" s="52" t="s">
        <v>14</v>
      </c>
      <c r="O96" s="50" t="s">
        <v>15</v>
      </c>
      <c r="P96" s="50" t="s">
        <v>16</v>
      </c>
      <c r="Q96" s="51" t="s">
        <v>17</v>
      </c>
      <c r="R96" s="56" t="s">
        <v>18</v>
      </c>
    </row>
    <row r="97" spans="1:18" ht="21.75">
      <c r="A97" s="27">
        <v>14</v>
      </c>
      <c r="B97" s="11" t="s">
        <v>432</v>
      </c>
      <c r="C97" s="28" t="s">
        <v>435</v>
      </c>
      <c r="D97" s="35">
        <v>10000</v>
      </c>
      <c r="E97" s="40" t="s">
        <v>376</v>
      </c>
      <c r="F97" s="14" t="s">
        <v>25</v>
      </c>
      <c r="G97" s="28"/>
      <c r="H97" s="29"/>
      <c r="I97" s="25"/>
      <c r="J97" s="29"/>
      <c r="K97" s="25"/>
      <c r="L97" s="29"/>
      <c r="M97" s="25"/>
      <c r="N97" s="30"/>
      <c r="O97" s="25"/>
      <c r="P97" s="29"/>
      <c r="Q97" s="25"/>
      <c r="R97" s="43"/>
    </row>
    <row r="98" spans="1:18" ht="21.75">
      <c r="A98" s="20"/>
      <c r="B98" s="13" t="s">
        <v>433</v>
      </c>
      <c r="C98" s="20" t="s">
        <v>436</v>
      </c>
      <c r="D98" s="13"/>
      <c r="E98" s="41" t="s">
        <v>437</v>
      </c>
      <c r="F98" s="38"/>
      <c r="G98" s="20"/>
      <c r="H98" s="13"/>
      <c r="I98" s="20"/>
      <c r="J98" s="13"/>
      <c r="K98" s="20"/>
      <c r="L98" s="13"/>
      <c r="M98" s="20"/>
      <c r="N98" s="12"/>
      <c r="O98" s="20"/>
      <c r="P98" s="13"/>
      <c r="Q98" s="20"/>
      <c r="R98" s="6"/>
    </row>
    <row r="99" spans="1:18" ht="21.75">
      <c r="A99" s="20"/>
      <c r="B99" s="13" t="s">
        <v>434</v>
      </c>
      <c r="C99" s="20"/>
      <c r="D99" s="13"/>
      <c r="E99" s="20"/>
      <c r="F99" s="13"/>
      <c r="G99" s="20"/>
      <c r="H99" s="13"/>
      <c r="I99" s="20"/>
      <c r="J99" s="13"/>
      <c r="K99" s="20"/>
      <c r="L99" s="13"/>
      <c r="M99" s="20"/>
      <c r="N99" s="12"/>
      <c r="O99" s="20"/>
      <c r="P99" s="13"/>
      <c r="Q99" s="20"/>
      <c r="R99" s="6"/>
    </row>
    <row r="100" spans="1:18" ht="21.75">
      <c r="A100" s="31"/>
      <c r="B100" s="19"/>
      <c r="C100" s="31"/>
      <c r="D100" s="19"/>
      <c r="E100" s="31"/>
      <c r="F100" s="19"/>
      <c r="G100" s="31"/>
      <c r="H100" s="19"/>
      <c r="I100" s="31"/>
      <c r="J100" s="19"/>
      <c r="K100" s="31"/>
      <c r="L100" s="19"/>
      <c r="M100" s="31"/>
      <c r="N100" s="18"/>
      <c r="O100" s="31"/>
      <c r="P100" s="19"/>
      <c r="Q100" s="31"/>
      <c r="R100" s="9"/>
    </row>
    <row r="101" spans="1:18" ht="21.75">
      <c r="A101" s="26">
        <v>15</v>
      </c>
      <c r="B101" s="13" t="s">
        <v>438</v>
      </c>
      <c r="C101" s="20" t="s">
        <v>440</v>
      </c>
      <c r="D101" s="34">
        <v>10000</v>
      </c>
      <c r="E101" s="37" t="s">
        <v>20</v>
      </c>
      <c r="F101" s="38" t="s">
        <v>25</v>
      </c>
      <c r="G101" s="20"/>
      <c r="H101" s="13"/>
      <c r="I101" s="20"/>
      <c r="J101" s="13"/>
      <c r="K101" s="20"/>
      <c r="L101" s="13"/>
      <c r="M101" s="20"/>
      <c r="N101" s="12"/>
      <c r="O101" s="20"/>
      <c r="P101" s="13"/>
      <c r="Q101" s="20"/>
      <c r="R101" s="6"/>
    </row>
    <row r="102" spans="1:18" ht="21.75">
      <c r="A102" s="20"/>
      <c r="B102" s="13" t="s">
        <v>439</v>
      </c>
      <c r="C102" s="20" t="s">
        <v>441</v>
      </c>
      <c r="D102" s="13"/>
      <c r="E102" s="20"/>
      <c r="F102" s="13"/>
      <c r="G102" s="20"/>
      <c r="H102" s="13"/>
      <c r="I102" s="20"/>
      <c r="J102" s="13"/>
      <c r="K102" s="20"/>
      <c r="L102" s="13"/>
      <c r="M102" s="20"/>
      <c r="N102" s="12"/>
      <c r="O102" s="20"/>
      <c r="P102" s="13"/>
      <c r="Q102" s="20"/>
      <c r="R102" s="6"/>
    </row>
    <row r="103" spans="1:18" ht="21.75">
      <c r="A103" s="26"/>
      <c r="B103" s="13"/>
      <c r="C103" s="20" t="s">
        <v>442</v>
      </c>
      <c r="D103" s="34"/>
      <c r="E103" s="20"/>
      <c r="F103" s="38"/>
      <c r="G103" s="20"/>
      <c r="H103" s="13"/>
      <c r="I103" s="20"/>
      <c r="J103" s="13"/>
      <c r="K103" s="20"/>
      <c r="L103" s="13"/>
      <c r="M103" s="20"/>
      <c r="N103" s="12"/>
      <c r="O103" s="20"/>
      <c r="P103" s="13"/>
      <c r="Q103" s="20"/>
      <c r="R103" s="6"/>
    </row>
    <row r="104" spans="1:18" ht="21.75">
      <c r="A104" s="20"/>
      <c r="B104" s="13"/>
      <c r="C104" s="20" t="s">
        <v>443</v>
      </c>
      <c r="D104" s="13"/>
      <c r="E104" s="20"/>
      <c r="F104" s="13"/>
      <c r="G104" s="20"/>
      <c r="H104" s="13"/>
      <c r="I104" s="20"/>
      <c r="J104" s="13"/>
      <c r="K104" s="20"/>
      <c r="L104" s="13"/>
      <c r="M104" s="20"/>
      <c r="N104" s="12"/>
      <c r="O104" s="20"/>
      <c r="P104" s="13"/>
      <c r="Q104" s="20"/>
      <c r="R104" s="6"/>
    </row>
    <row r="105" spans="1:18" ht="21.75">
      <c r="A105" s="20"/>
      <c r="B105" s="13"/>
      <c r="C105" s="20"/>
      <c r="D105" s="13"/>
      <c r="E105" s="20"/>
      <c r="F105" s="13"/>
      <c r="G105" s="20"/>
      <c r="H105" s="13"/>
      <c r="I105" s="20"/>
      <c r="J105" s="13"/>
      <c r="K105" s="20"/>
      <c r="L105" s="13"/>
      <c r="M105" s="20"/>
      <c r="N105" s="12"/>
      <c r="O105" s="20"/>
      <c r="P105" s="13"/>
      <c r="Q105" s="20"/>
      <c r="R105" s="6"/>
    </row>
    <row r="106" spans="1:18" ht="21.75">
      <c r="A106" s="31"/>
      <c r="B106" s="19"/>
      <c r="C106" s="31"/>
      <c r="D106" s="19"/>
      <c r="E106" s="31"/>
      <c r="F106" s="19"/>
      <c r="G106" s="31"/>
      <c r="H106" s="19"/>
      <c r="I106" s="31"/>
      <c r="J106" s="19"/>
      <c r="K106" s="31"/>
      <c r="L106" s="19"/>
      <c r="M106" s="31"/>
      <c r="N106" s="18"/>
      <c r="O106" s="31"/>
      <c r="P106" s="19"/>
      <c r="Q106" s="31"/>
      <c r="R106" s="9"/>
    </row>
  </sheetData>
  <mergeCells count="70">
    <mergeCell ref="A94:R94"/>
    <mergeCell ref="A95:A96"/>
    <mergeCell ref="B95:B96"/>
    <mergeCell ref="C95:C96"/>
    <mergeCell ref="D95:D96"/>
    <mergeCell ref="E95:E96"/>
    <mergeCell ref="F95:F96"/>
    <mergeCell ref="G95:M95"/>
    <mergeCell ref="N95:R95"/>
    <mergeCell ref="A89:R89"/>
    <mergeCell ref="A90:R90"/>
    <mergeCell ref="A91:R91"/>
    <mergeCell ref="A92:R92"/>
    <mergeCell ref="A93:R93"/>
    <mergeCell ref="A72:R72"/>
    <mergeCell ref="A73:A74"/>
    <mergeCell ref="B73:B74"/>
    <mergeCell ref="C73:C74"/>
    <mergeCell ref="D73:D74"/>
    <mergeCell ref="E73:E74"/>
    <mergeCell ref="F73:F74"/>
    <mergeCell ref="G73:M73"/>
    <mergeCell ref="N73:R73"/>
    <mergeCell ref="A67:R67"/>
    <mergeCell ref="A68:R68"/>
    <mergeCell ref="A69:R69"/>
    <mergeCell ref="A70:R70"/>
    <mergeCell ref="A71:R71"/>
    <mergeCell ref="A51:R51"/>
    <mergeCell ref="A52:A53"/>
    <mergeCell ref="B52:B53"/>
    <mergeCell ref="C52:C53"/>
    <mergeCell ref="D52:D53"/>
    <mergeCell ref="E52:E53"/>
    <mergeCell ref="F52:F53"/>
    <mergeCell ref="G52:M52"/>
    <mergeCell ref="N52:R52"/>
    <mergeCell ref="A46:R46"/>
    <mergeCell ref="A47:R47"/>
    <mergeCell ref="A48:R48"/>
    <mergeCell ref="A49:R49"/>
    <mergeCell ref="A50:R50"/>
    <mergeCell ref="A30:R30"/>
    <mergeCell ref="A31:A32"/>
    <mergeCell ref="B31:B32"/>
    <mergeCell ref="C31:C32"/>
    <mergeCell ref="D31:D32"/>
    <mergeCell ref="E31:E32"/>
    <mergeCell ref="F31:F32"/>
    <mergeCell ref="G31:M31"/>
    <mergeCell ref="N31:R31"/>
    <mergeCell ref="A25:R25"/>
    <mergeCell ref="A26:R26"/>
    <mergeCell ref="A27:R27"/>
    <mergeCell ref="A28:R28"/>
    <mergeCell ref="A29:R29"/>
    <mergeCell ref="F7:F8"/>
    <mergeCell ref="A1:R1"/>
    <mergeCell ref="A2:R2"/>
    <mergeCell ref="A3:R3"/>
    <mergeCell ref="A4:R4"/>
    <mergeCell ref="A6:R6"/>
    <mergeCell ref="A7:A8"/>
    <mergeCell ref="B7:B8"/>
    <mergeCell ref="C7:C8"/>
    <mergeCell ref="D7:D8"/>
    <mergeCell ref="E7:E8"/>
    <mergeCell ref="A5:R5"/>
    <mergeCell ref="G7:I7"/>
    <mergeCell ref="J7:R7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J7" sqref="J7:R7"/>
    </sheetView>
  </sheetViews>
  <sheetFormatPr defaultRowHeight="14.25"/>
  <cols>
    <col min="1" max="1" width="4.125" customWidth="1"/>
    <col min="2" max="2" width="23.25" customWidth="1"/>
    <col min="3" max="3" width="22.25" customWidth="1"/>
    <col min="5" max="5" width="8.875" customWidth="1"/>
    <col min="6" max="6" width="14.25" customWidth="1"/>
    <col min="7" max="18" width="2.75" customWidth="1"/>
  </cols>
  <sheetData>
    <row r="1" spans="1:18" ht="24">
      <c r="A1" s="164" t="s">
        <v>512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165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/>
      <c r="B9" s="11"/>
      <c r="C9" s="28"/>
      <c r="D9" s="39"/>
      <c r="E9" s="32"/>
      <c r="F9" s="14"/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/>
      <c r="C10" s="20"/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/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0"/>
      <c r="B14" s="13"/>
      <c r="C14" s="20"/>
      <c r="D14" s="13"/>
      <c r="E14" s="37"/>
      <c r="F14" s="38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5"/>
  <sheetViews>
    <sheetView workbookViewId="0">
      <selection activeCell="J7" sqref="J7:R7"/>
    </sheetView>
  </sheetViews>
  <sheetFormatPr defaultRowHeight="14.25"/>
  <cols>
    <col min="1" max="1" width="4.125" customWidth="1"/>
    <col min="2" max="2" width="20.75" customWidth="1"/>
    <col min="3" max="3" width="21.125" customWidth="1"/>
    <col min="6" max="6" width="15.75" customWidth="1"/>
    <col min="7" max="18" width="2.75" customWidth="1"/>
  </cols>
  <sheetData>
    <row r="1" spans="1:18" ht="24">
      <c r="A1" s="164" t="s">
        <v>513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49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80" t="s">
        <v>171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66" t="s">
        <v>50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521</v>
      </c>
      <c r="H7" s="168"/>
      <c r="I7" s="169"/>
      <c r="J7" s="168" t="s">
        <v>522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>
        <v>1</v>
      </c>
      <c r="B9" s="11" t="s">
        <v>179</v>
      </c>
      <c r="C9" s="28" t="s">
        <v>181</v>
      </c>
      <c r="D9" s="35">
        <v>20000</v>
      </c>
      <c r="E9" s="32" t="s">
        <v>184</v>
      </c>
      <c r="F9" s="14" t="s">
        <v>28</v>
      </c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6"/>
      <c r="B10" s="13" t="s">
        <v>180</v>
      </c>
      <c r="C10" s="20" t="s">
        <v>182</v>
      </c>
      <c r="D10" s="45"/>
      <c r="E10" s="37"/>
      <c r="F10" s="38"/>
      <c r="G10" s="20"/>
      <c r="H10" s="15"/>
      <c r="I10" s="24"/>
      <c r="J10" s="15"/>
      <c r="K10" s="24"/>
      <c r="L10" s="15"/>
      <c r="M10" s="24"/>
      <c r="N10" s="16"/>
      <c r="O10" s="24"/>
      <c r="P10" s="15"/>
      <c r="Q10" s="24"/>
      <c r="R10" s="46"/>
    </row>
    <row r="11" spans="1:18" ht="21.75">
      <c r="A11" s="26"/>
      <c r="B11" s="13"/>
      <c r="C11" s="20" t="s">
        <v>183</v>
      </c>
      <c r="D11" s="45"/>
      <c r="E11" s="37"/>
      <c r="F11" s="38"/>
      <c r="G11" s="20"/>
      <c r="H11" s="15"/>
      <c r="I11" s="24"/>
      <c r="J11" s="15"/>
      <c r="K11" s="24"/>
      <c r="L11" s="15"/>
      <c r="M11" s="24"/>
      <c r="N11" s="16"/>
      <c r="O11" s="24"/>
      <c r="P11" s="15"/>
      <c r="Q11" s="24"/>
      <c r="R11" s="46"/>
    </row>
    <row r="12" spans="1:18" ht="21.75">
      <c r="A12" s="26"/>
      <c r="B12" s="13"/>
      <c r="C12" s="20"/>
      <c r="D12" s="45"/>
      <c r="E12" s="37"/>
      <c r="F12" s="38"/>
      <c r="G12" s="20"/>
      <c r="H12" s="15"/>
      <c r="I12" s="24"/>
      <c r="J12" s="15"/>
      <c r="K12" s="24"/>
      <c r="L12" s="15"/>
      <c r="M12" s="24"/>
      <c r="N12" s="16"/>
      <c r="O12" s="24"/>
      <c r="P12" s="15"/>
      <c r="Q12" s="24"/>
      <c r="R12" s="46"/>
    </row>
    <row r="13" spans="1:18" ht="21.75">
      <c r="A13" s="26"/>
      <c r="B13" s="13"/>
      <c r="C13" s="20"/>
      <c r="D13" s="45"/>
      <c r="E13" s="37"/>
      <c r="F13" s="38"/>
      <c r="G13" s="20"/>
      <c r="H13" s="15"/>
      <c r="I13" s="24"/>
      <c r="J13" s="15"/>
      <c r="K13" s="24"/>
      <c r="L13" s="15"/>
      <c r="M13" s="24"/>
      <c r="N13" s="16"/>
      <c r="O13" s="24"/>
      <c r="P13" s="15"/>
      <c r="Q13" s="24"/>
      <c r="R13" s="46"/>
    </row>
    <row r="14" spans="1:18" ht="21.75">
      <c r="A14" s="20"/>
      <c r="B14" s="13"/>
      <c r="C14" s="20"/>
      <c r="D14" s="13"/>
      <c r="E14" s="37"/>
      <c r="F14" s="38"/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31"/>
      <c r="B15" s="19"/>
      <c r="C15" s="31"/>
      <c r="D15" s="19"/>
      <c r="E15" s="31"/>
      <c r="F15" s="19"/>
      <c r="G15" s="31"/>
      <c r="H15" s="19"/>
      <c r="I15" s="31"/>
      <c r="J15" s="8"/>
      <c r="K15" s="22"/>
      <c r="L15" s="8"/>
      <c r="M15" s="22"/>
      <c r="N15" s="7"/>
      <c r="O15" s="22"/>
      <c r="P15" s="8"/>
      <c r="Q15" s="22"/>
      <c r="R15" s="9"/>
    </row>
  </sheetData>
  <mergeCells count="14">
    <mergeCell ref="A6:R6"/>
    <mergeCell ref="A1:R1"/>
    <mergeCell ref="A2:R2"/>
    <mergeCell ref="A3:R3"/>
    <mergeCell ref="A4:R4"/>
    <mergeCell ref="A5:R5"/>
    <mergeCell ref="G7:I7"/>
    <mergeCell ref="J7:R7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37"/>
  <sheetViews>
    <sheetView workbookViewId="0">
      <selection activeCell="J27" sqref="J27:R27"/>
    </sheetView>
  </sheetViews>
  <sheetFormatPr defaultRowHeight="14.25"/>
  <cols>
    <col min="1" max="1" width="4.625" customWidth="1"/>
    <col min="2" max="2" width="24.125" customWidth="1"/>
    <col min="3" max="3" width="25" customWidth="1"/>
    <col min="4" max="4" width="10.5" customWidth="1"/>
    <col min="5" max="5" width="10" customWidth="1"/>
    <col min="6" max="6" width="11.375" customWidth="1"/>
    <col min="7" max="18" width="2.75" customWidth="1"/>
  </cols>
  <sheetData>
    <row r="1" spans="1:18" ht="24">
      <c r="A1" s="164" t="s">
        <v>514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65" t="s">
        <v>61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1.75">
      <c r="A5" s="166" t="s">
        <v>62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</row>
    <row r="6" spans="1:18" ht="21.75" customHeight="1">
      <c r="A6" s="162" t="s">
        <v>1</v>
      </c>
      <c r="B6" s="170" t="s">
        <v>2</v>
      </c>
      <c r="C6" s="172" t="s">
        <v>3</v>
      </c>
      <c r="D6" s="170" t="s">
        <v>4</v>
      </c>
      <c r="E6" s="162" t="s">
        <v>5</v>
      </c>
      <c r="F6" s="176" t="s">
        <v>6</v>
      </c>
      <c r="G6" s="167" t="s">
        <v>521</v>
      </c>
      <c r="H6" s="168"/>
      <c r="I6" s="168"/>
      <c r="J6" s="168"/>
      <c r="K6" s="168"/>
      <c r="L6" s="168"/>
      <c r="M6" s="169"/>
      <c r="N6" s="167" t="s">
        <v>522</v>
      </c>
      <c r="O6" s="168"/>
      <c r="P6" s="168"/>
      <c r="Q6" s="168"/>
      <c r="R6" s="169"/>
    </row>
    <row r="7" spans="1:18" ht="24">
      <c r="A7" s="177"/>
      <c r="B7" s="178"/>
      <c r="C7" s="179"/>
      <c r="D7" s="178"/>
      <c r="E7" s="177"/>
      <c r="F7" s="178"/>
      <c r="G7" s="50" t="s">
        <v>7</v>
      </c>
      <c r="H7" s="51" t="s">
        <v>8</v>
      </c>
      <c r="I7" s="50" t="s">
        <v>9</v>
      </c>
      <c r="J7" s="51" t="s">
        <v>10</v>
      </c>
      <c r="K7" s="50" t="s">
        <v>11</v>
      </c>
      <c r="L7" s="51" t="s">
        <v>12</v>
      </c>
      <c r="M7" s="50" t="s">
        <v>13</v>
      </c>
      <c r="N7" s="52" t="s">
        <v>14</v>
      </c>
      <c r="O7" s="50" t="s">
        <v>15</v>
      </c>
      <c r="P7" s="50" t="s">
        <v>16</v>
      </c>
      <c r="Q7" s="51" t="s">
        <v>17</v>
      </c>
      <c r="R7" s="56" t="s">
        <v>18</v>
      </c>
    </row>
    <row r="8" spans="1:18" ht="21.75">
      <c r="A8" s="27">
        <v>1</v>
      </c>
      <c r="B8" s="11" t="s">
        <v>185</v>
      </c>
      <c r="C8" s="28" t="s">
        <v>187</v>
      </c>
      <c r="D8" s="35">
        <v>150000</v>
      </c>
      <c r="E8" s="32" t="s">
        <v>188</v>
      </c>
      <c r="F8" s="14" t="s">
        <v>25</v>
      </c>
      <c r="G8" s="28"/>
      <c r="H8" s="29"/>
      <c r="I8" s="25"/>
      <c r="J8" s="29"/>
      <c r="K8" s="25"/>
      <c r="L8" s="29"/>
      <c r="M8" s="25"/>
      <c r="N8" s="30"/>
      <c r="O8" s="25"/>
      <c r="P8" s="29"/>
      <c r="Q8" s="25"/>
      <c r="R8" s="43"/>
    </row>
    <row r="9" spans="1:18" ht="21.75">
      <c r="A9" s="20"/>
      <c r="B9" s="13" t="s">
        <v>186</v>
      </c>
      <c r="C9" s="20"/>
      <c r="D9" s="13"/>
      <c r="E9" s="37" t="s">
        <v>29</v>
      </c>
      <c r="F9" s="38"/>
      <c r="G9" s="20"/>
      <c r="H9" s="13"/>
      <c r="I9" s="20"/>
      <c r="J9" s="5"/>
      <c r="K9" s="21"/>
      <c r="L9" s="5"/>
      <c r="M9" s="21"/>
      <c r="N9" s="4"/>
      <c r="O9" s="21"/>
      <c r="P9" s="5"/>
      <c r="Q9" s="21"/>
      <c r="R9" s="6"/>
    </row>
    <row r="10" spans="1:18" ht="21.75">
      <c r="A10" s="31"/>
      <c r="B10" s="19"/>
      <c r="C10" s="31"/>
      <c r="D10" s="19"/>
      <c r="E10" s="44"/>
      <c r="F10" s="58"/>
      <c r="G10" s="31"/>
      <c r="H10" s="19"/>
      <c r="I10" s="31"/>
      <c r="J10" s="8"/>
      <c r="K10" s="22"/>
      <c r="L10" s="8"/>
      <c r="M10" s="22"/>
      <c r="N10" s="7"/>
      <c r="O10" s="22"/>
      <c r="P10" s="8"/>
      <c r="Q10" s="22"/>
      <c r="R10" s="9"/>
    </row>
    <row r="11" spans="1:18" ht="21.75">
      <c r="A11" s="27">
        <v>2</v>
      </c>
      <c r="B11" s="11" t="s">
        <v>57</v>
      </c>
      <c r="C11" s="28" t="s">
        <v>58</v>
      </c>
      <c r="D11" s="35">
        <v>50000</v>
      </c>
      <c r="E11" s="32" t="s">
        <v>188</v>
      </c>
      <c r="F11" s="14" t="s">
        <v>25</v>
      </c>
      <c r="G11" s="28"/>
      <c r="H11" s="11"/>
      <c r="I11" s="28"/>
      <c r="J11" s="2"/>
      <c r="K11" s="33"/>
      <c r="L11" s="2"/>
      <c r="M11" s="33"/>
      <c r="N11" s="1"/>
      <c r="O11" s="33"/>
      <c r="P11" s="2"/>
      <c r="Q11" s="33"/>
      <c r="R11" s="3"/>
    </row>
    <row r="12" spans="1:18" ht="21.75">
      <c r="A12" s="20"/>
      <c r="B12" s="13"/>
      <c r="C12" s="20"/>
      <c r="D12" s="13"/>
      <c r="E12" s="37" t="s">
        <v>29</v>
      </c>
      <c r="F12" s="38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1.75">
      <c r="A13" s="31"/>
      <c r="B13" s="19"/>
      <c r="C13" s="22"/>
      <c r="D13" s="19"/>
      <c r="E13" s="61"/>
      <c r="F13" s="62"/>
      <c r="G13" s="22"/>
      <c r="H13" s="8"/>
      <c r="I13" s="22"/>
      <c r="J13" s="8"/>
      <c r="K13" s="22"/>
      <c r="L13" s="8"/>
      <c r="M13" s="22"/>
      <c r="N13" s="7"/>
      <c r="O13" s="22"/>
      <c r="P13" s="8"/>
      <c r="Q13" s="22"/>
      <c r="R13" s="9"/>
    </row>
    <row r="14" spans="1:18" ht="21.75">
      <c r="A14" s="26">
        <v>3</v>
      </c>
      <c r="B14" s="13" t="s">
        <v>59</v>
      </c>
      <c r="C14" s="28" t="s">
        <v>60</v>
      </c>
      <c r="D14" s="34">
        <v>120000</v>
      </c>
      <c r="E14" s="32" t="s">
        <v>188</v>
      </c>
      <c r="F14" s="14" t="s">
        <v>25</v>
      </c>
      <c r="G14" s="21"/>
      <c r="H14" s="5"/>
      <c r="I14" s="21"/>
      <c r="J14" s="5"/>
      <c r="K14" s="21"/>
      <c r="L14" s="5"/>
      <c r="M14" s="21"/>
      <c r="N14" s="4"/>
      <c r="O14" s="21"/>
      <c r="P14" s="5"/>
      <c r="Q14" s="21"/>
      <c r="R14" s="6"/>
    </row>
    <row r="15" spans="1:18" ht="24">
      <c r="A15" s="21"/>
      <c r="B15" s="49"/>
      <c r="C15" s="21"/>
      <c r="D15" s="13"/>
      <c r="E15" s="112" t="s">
        <v>29</v>
      </c>
      <c r="F15" s="5"/>
      <c r="G15" s="21"/>
      <c r="H15" s="5"/>
      <c r="I15" s="21"/>
      <c r="J15" s="5"/>
      <c r="K15" s="21"/>
      <c r="L15" s="5"/>
      <c r="M15" s="21"/>
      <c r="N15" s="4"/>
      <c r="O15" s="21"/>
      <c r="P15" s="5"/>
      <c r="Q15" s="21"/>
      <c r="R15" s="6"/>
    </row>
    <row r="16" spans="1:18" ht="24">
      <c r="A16" s="22"/>
      <c r="B16" s="149"/>
      <c r="C16" s="22"/>
      <c r="D16" s="19"/>
      <c r="E16" s="150"/>
      <c r="F16" s="8"/>
      <c r="G16" s="22"/>
      <c r="H16" s="8"/>
      <c r="I16" s="22"/>
      <c r="J16" s="8"/>
      <c r="K16" s="22"/>
      <c r="L16" s="8"/>
      <c r="M16" s="22"/>
      <c r="N16" s="7"/>
      <c r="O16" s="22"/>
      <c r="P16" s="8"/>
      <c r="Q16" s="22"/>
      <c r="R16" s="9"/>
    </row>
    <row r="17" spans="1:18" ht="21.75">
      <c r="A17" s="26">
        <v>4</v>
      </c>
      <c r="B17" s="49" t="s">
        <v>237</v>
      </c>
      <c r="C17" s="28" t="s">
        <v>238</v>
      </c>
      <c r="D17" s="34">
        <v>100000</v>
      </c>
      <c r="E17" s="37" t="s">
        <v>241</v>
      </c>
      <c r="F17" s="38" t="s">
        <v>241</v>
      </c>
      <c r="G17" s="20"/>
      <c r="H17" s="13"/>
      <c r="I17" s="20"/>
      <c r="J17" s="13"/>
      <c r="K17" s="20"/>
      <c r="L17" s="13"/>
      <c r="M17" s="20"/>
      <c r="N17" s="12"/>
      <c r="O17" s="20"/>
      <c r="P17" s="13"/>
      <c r="Q17" s="20"/>
      <c r="R17" s="6"/>
    </row>
    <row r="18" spans="1:18" ht="21.75">
      <c r="A18" s="20"/>
      <c r="B18" s="49" t="s">
        <v>210</v>
      </c>
      <c r="C18" s="20" t="s">
        <v>239</v>
      </c>
      <c r="D18" s="13"/>
      <c r="E18" s="37" t="s">
        <v>240</v>
      </c>
      <c r="F18" s="38" t="s">
        <v>240</v>
      </c>
      <c r="G18" s="20"/>
      <c r="H18" s="13"/>
      <c r="I18" s="20"/>
      <c r="J18" s="13"/>
      <c r="K18" s="20"/>
      <c r="L18" s="13"/>
      <c r="M18" s="20"/>
      <c r="N18" s="12"/>
      <c r="O18" s="20"/>
      <c r="P18" s="13"/>
      <c r="Q18" s="20"/>
      <c r="R18" s="6"/>
    </row>
    <row r="19" spans="1:18" ht="21.75">
      <c r="A19" s="20"/>
      <c r="B19" s="49"/>
      <c r="C19" s="20"/>
      <c r="D19" s="13"/>
      <c r="E19" s="37" t="s">
        <v>29</v>
      </c>
      <c r="F19" s="38" t="s">
        <v>29</v>
      </c>
      <c r="G19" s="20"/>
      <c r="H19" s="13"/>
      <c r="I19" s="20"/>
      <c r="J19" s="13"/>
      <c r="K19" s="20"/>
      <c r="L19" s="13"/>
      <c r="M19" s="20"/>
      <c r="N19" s="12"/>
      <c r="O19" s="20"/>
      <c r="P19" s="13"/>
      <c r="Q19" s="20"/>
      <c r="R19" s="6"/>
    </row>
    <row r="20" spans="1:18" ht="21.75">
      <c r="A20" s="31"/>
      <c r="B20" s="149"/>
      <c r="C20" s="31"/>
      <c r="D20" s="19"/>
      <c r="E20" s="44"/>
      <c r="F20" s="58"/>
      <c r="G20" s="31"/>
      <c r="H20" s="19"/>
      <c r="I20" s="31"/>
      <c r="J20" s="19"/>
      <c r="K20" s="31"/>
      <c r="L20" s="19"/>
      <c r="M20" s="31"/>
      <c r="N20" s="18"/>
      <c r="O20" s="31"/>
      <c r="P20" s="19"/>
      <c r="Q20" s="31"/>
      <c r="R20" s="9"/>
    </row>
    <row r="22" spans="1:18" ht="24">
      <c r="A22" s="164" t="s">
        <v>515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</row>
    <row r="23" spans="1:18" ht="24">
      <c r="A23" s="164" t="s">
        <v>318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4">
      <c r="A24" s="164" t="s">
        <v>0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</row>
    <row r="25" spans="1:18" ht="21.75">
      <c r="A25" s="165" t="s">
        <v>61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</row>
    <row r="26" spans="1:18" ht="21.75">
      <c r="A26" s="166" t="s">
        <v>62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</row>
    <row r="27" spans="1:18" ht="21.75" customHeight="1">
      <c r="A27" s="162" t="s">
        <v>1</v>
      </c>
      <c r="B27" s="170" t="s">
        <v>2</v>
      </c>
      <c r="C27" s="172" t="s">
        <v>3</v>
      </c>
      <c r="D27" s="170" t="s">
        <v>4</v>
      </c>
      <c r="E27" s="162" t="s">
        <v>5</v>
      </c>
      <c r="F27" s="176" t="s">
        <v>6</v>
      </c>
      <c r="G27" s="167" t="s">
        <v>521</v>
      </c>
      <c r="H27" s="168"/>
      <c r="I27" s="169"/>
      <c r="J27" s="167" t="s">
        <v>522</v>
      </c>
      <c r="K27" s="168"/>
      <c r="L27" s="168"/>
      <c r="M27" s="168"/>
      <c r="N27" s="168"/>
      <c r="O27" s="168"/>
      <c r="P27" s="168"/>
      <c r="Q27" s="168"/>
      <c r="R27" s="169"/>
    </row>
    <row r="28" spans="1:18" ht="24">
      <c r="A28" s="177"/>
      <c r="B28" s="178"/>
      <c r="C28" s="179"/>
      <c r="D28" s="178"/>
      <c r="E28" s="177"/>
      <c r="F28" s="178"/>
      <c r="G28" s="50" t="s">
        <v>7</v>
      </c>
      <c r="H28" s="51" t="s">
        <v>8</v>
      </c>
      <c r="I28" s="50" t="s">
        <v>9</v>
      </c>
      <c r="J28" s="51" t="s">
        <v>10</v>
      </c>
      <c r="K28" s="50" t="s">
        <v>11</v>
      </c>
      <c r="L28" s="51" t="s">
        <v>12</v>
      </c>
      <c r="M28" s="50" t="s">
        <v>13</v>
      </c>
      <c r="N28" s="52" t="s">
        <v>14</v>
      </c>
      <c r="O28" s="50" t="s">
        <v>15</v>
      </c>
      <c r="P28" s="50" t="s">
        <v>16</v>
      </c>
      <c r="Q28" s="51" t="s">
        <v>17</v>
      </c>
      <c r="R28" s="56" t="s">
        <v>18</v>
      </c>
    </row>
    <row r="29" spans="1:18" ht="21.75">
      <c r="A29" s="27">
        <v>5</v>
      </c>
      <c r="B29" s="11" t="s">
        <v>232</v>
      </c>
      <c r="C29" s="28" t="s">
        <v>235</v>
      </c>
      <c r="D29" s="35">
        <v>15000</v>
      </c>
      <c r="E29" s="32" t="s">
        <v>217</v>
      </c>
      <c r="F29" s="14" t="s">
        <v>217</v>
      </c>
      <c r="G29" s="28"/>
      <c r="H29" s="29"/>
      <c r="I29" s="25"/>
      <c r="J29" s="29"/>
      <c r="K29" s="25"/>
      <c r="L29" s="29"/>
      <c r="M29" s="25"/>
      <c r="N29" s="30"/>
      <c r="O29" s="25"/>
      <c r="P29" s="29"/>
      <c r="Q29" s="25"/>
      <c r="R29" s="43"/>
    </row>
    <row r="30" spans="1:18" ht="21.75">
      <c r="A30" s="20"/>
      <c r="B30" s="13" t="s">
        <v>233</v>
      </c>
      <c r="C30" s="20" t="s">
        <v>236</v>
      </c>
      <c r="D30" s="13"/>
      <c r="E30" s="37" t="s">
        <v>231</v>
      </c>
      <c r="F30" s="38" t="s">
        <v>231</v>
      </c>
      <c r="G30" s="20"/>
      <c r="H30" s="13"/>
      <c r="I30" s="20"/>
      <c r="J30" s="5"/>
      <c r="K30" s="21"/>
      <c r="L30" s="5"/>
      <c r="M30" s="21"/>
      <c r="N30" s="4"/>
      <c r="O30" s="21"/>
      <c r="P30" s="5"/>
      <c r="Q30" s="21"/>
      <c r="R30" s="6"/>
    </row>
    <row r="31" spans="1:18" ht="21.75">
      <c r="A31" s="20"/>
      <c r="B31" s="13" t="s">
        <v>234</v>
      </c>
      <c r="C31" s="20"/>
      <c r="D31" s="13"/>
      <c r="E31" s="37"/>
      <c r="F31" s="38"/>
      <c r="G31" s="20"/>
      <c r="H31" s="13"/>
      <c r="I31" s="20"/>
      <c r="J31" s="5"/>
      <c r="K31" s="21"/>
      <c r="L31" s="5"/>
      <c r="M31" s="21"/>
      <c r="N31" s="4"/>
      <c r="O31" s="21"/>
      <c r="P31" s="5"/>
      <c r="Q31" s="21"/>
      <c r="R31" s="6"/>
    </row>
    <row r="32" spans="1:18" ht="21.75">
      <c r="A32" s="20"/>
      <c r="B32" s="13" t="s">
        <v>226</v>
      </c>
      <c r="C32" s="20"/>
      <c r="D32" s="13"/>
      <c r="E32" s="37"/>
      <c r="F32" s="38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1.75">
      <c r="A33" s="31"/>
      <c r="B33" s="19"/>
      <c r="C33" s="31"/>
      <c r="D33" s="19"/>
      <c r="E33" s="44"/>
      <c r="F33" s="58"/>
      <c r="G33" s="31"/>
      <c r="H33" s="19"/>
      <c r="I33" s="31"/>
      <c r="J33" s="8"/>
      <c r="K33" s="22"/>
      <c r="L33" s="8"/>
      <c r="M33" s="22"/>
      <c r="N33" s="7"/>
      <c r="O33" s="22"/>
      <c r="P33" s="8"/>
      <c r="Q33" s="22"/>
      <c r="R33" s="9"/>
    </row>
    <row r="34" spans="1:18" ht="21.75">
      <c r="A34" s="27"/>
      <c r="B34" s="11"/>
      <c r="C34" s="28"/>
      <c r="D34" s="35"/>
      <c r="E34" s="32"/>
      <c r="F34" s="14"/>
      <c r="G34" s="28"/>
      <c r="H34" s="11"/>
      <c r="I34" s="28"/>
      <c r="J34" s="2"/>
      <c r="K34" s="33"/>
      <c r="L34" s="2"/>
      <c r="M34" s="33"/>
      <c r="N34" s="1"/>
      <c r="O34" s="33"/>
      <c r="P34" s="2"/>
      <c r="Q34" s="33"/>
      <c r="R34" s="3"/>
    </row>
    <row r="35" spans="1:18" ht="21.75">
      <c r="A35" s="26"/>
      <c r="B35" s="13"/>
      <c r="C35" s="20"/>
      <c r="D35" s="45"/>
      <c r="E35" s="37"/>
      <c r="F35" s="38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20"/>
      <c r="B36" s="13"/>
      <c r="C36" s="20"/>
      <c r="D36" s="13"/>
      <c r="E36" s="37"/>
      <c r="F36" s="38"/>
      <c r="G36" s="20"/>
      <c r="H36" s="13"/>
      <c r="I36" s="20"/>
      <c r="J36" s="5"/>
      <c r="K36" s="21"/>
      <c r="L36" s="5"/>
      <c r="M36" s="21"/>
      <c r="N36" s="4"/>
      <c r="O36" s="21"/>
      <c r="P36" s="5"/>
      <c r="Q36" s="21"/>
      <c r="R36" s="6"/>
    </row>
    <row r="37" spans="1:18" ht="21.75">
      <c r="A37" s="31"/>
      <c r="B37" s="19"/>
      <c r="C37" s="31"/>
      <c r="D37" s="19"/>
      <c r="E37" s="61"/>
      <c r="F37" s="62"/>
      <c r="G37" s="22"/>
      <c r="H37" s="8"/>
      <c r="I37" s="22"/>
      <c r="J37" s="8"/>
      <c r="K37" s="22"/>
      <c r="L37" s="8"/>
      <c r="M37" s="22"/>
      <c r="N37" s="7"/>
      <c r="O37" s="22"/>
      <c r="P37" s="8"/>
      <c r="Q37" s="22"/>
      <c r="R37" s="9"/>
    </row>
  </sheetData>
  <mergeCells count="26">
    <mergeCell ref="A24:R24"/>
    <mergeCell ref="A25:R25"/>
    <mergeCell ref="A26:R26"/>
    <mergeCell ref="F27:F28"/>
    <mergeCell ref="A27:A28"/>
    <mergeCell ref="B27:B28"/>
    <mergeCell ref="C27:C28"/>
    <mergeCell ref="D27:D28"/>
    <mergeCell ref="E27:E28"/>
    <mergeCell ref="G27:I27"/>
    <mergeCell ref="J27:R27"/>
    <mergeCell ref="A1:R1"/>
    <mergeCell ref="A2:R2"/>
    <mergeCell ref="A3:R3"/>
    <mergeCell ref="A4:R4"/>
    <mergeCell ref="A5:R5"/>
    <mergeCell ref="A22:R22"/>
    <mergeCell ref="A23:R23"/>
    <mergeCell ref="F6:F7"/>
    <mergeCell ref="G6:M6"/>
    <mergeCell ref="N6:R6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R65"/>
  <sheetViews>
    <sheetView topLeftCell="A46" workbookViewId="0">
      <selection activeCell="J52" sqref="J52:R52"/>
    </sheetView>
  </sheetViews>
  <sheetFormatPr defaultRowHeight="14.25"/>
  <cols>
    <col min="1" max="1" width="4.25" customWidth="1"/>
    <col min="2" max="2" width="22.875" customWidth="1"/>
    <col min="3" max="3" width="24.5" customWidth="1"/>
    <col min="6" max="6" width="15.5" customWidth="1"/>
    <col min="7" max="18" width="2.75" customWidth="1"/>
  </cols>
  <sheetData>
    <row r="1" spans="1:18" ht="24">
      <c r="A1" s="164" t="s">
        <v>516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</row>
    <row r="2" spans="1:18" ht="24">
      <c r="A2" s="164" t="s">
        <v>318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24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</row>
    <row r="4" spans="1:18" ht="21.75">
      <c r="A4" s="181" t="s">
        <v>49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 ht="21.75">
      <c r="A5" s="180" t="s">
        <v>63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</row>
    <row r="6" spans="1:18" ht="21.75">
      <c r="A6" s="180" t="s">
        <v>64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</row>
    <row r="7" spans="1:18" ht="21.75" customHeight="1">
      <c r="A7" s="162" t="s">
        <v>1</v>
      </c>
      <c r="B7" s="170" t="s">
        <v>2</v>
      </c>
      <c r="C7" s="172" t="s">
        <v>3</v>
      </c>
      <c r="D7" s="170" t="s">
        <v>4</v>
      </c>
      <c r="E7" s="162" t="s">
        <v>5</v>
      </c>
      <c r="F7" s="176" t="s">
        <v>6</v>
      </c>
      <c r="G7" s="167" t="s">
        <v>19</v>
      </c>
      <c r="H7" s="168"/>
      <c r="I7" s="169"/>
      <c r="J7" s="168" t="s">
        <v>172</v>
      </c>
      <c r="K7" s="168"/>
      <c r="L7" s="168"/>
      <c r="M7" s="168"/>
      <c r="N7" s="168"/>
      <c r="O7" s="168"/>
      <c r="P7" s="168"/>
      <c r="Q7" s="168"/>
      <c r="R7" s="169"/>
    </row>
    <row r="8" spans="1:18" ht="24">
      <c r="A8" s="177"/>
      <c r="B8" s="178"/>
      <c r="C8" s="179"/>
      <c r="D8" s="178"/>
      <c r="E8" s="177"/>
      <c r="F8" s="178"/>
      <c r="G8" s="50" t="s">
        <v>7</v>
      </c>
      <c r="H8" s="51" t="s">
        <v>8</v>
      </c>
      <c r="I8" s="50" t="s">
        <v>9</v>
      </c>
      <c r="J8" s="51" t="s">
        <v>10</v>
      </c>
      <c r="K8" s="50" t="s">
        <v>11</v>
      </c>
      <c r="L8" s="51" t="s">
        <v>12</v>
      </c>
      <c r="M8" s="50" t="s">
        <v>13</v>
      </c>
      <c r="N8" s="52" t="s">
        <v>14</v>
      </c>
      <c r="O8" s="50" t="s">
        <v>15</v>
      </c>
      <c r="P8" s="50" t="s">
        <v>16</v>
      </c>
      <c r="Q8" s="51" t="s">
        <v>17</v>
      </c>
      <c r="R8" s="56" t="s">
        <v>18</v>
      </c>
    </row>
    <row r="9" spans="1:18" ht="21.75">
      <c r="A9" s="27">
        <v>1</v>
      </c>
      <c r="B9" s="11" t="s">
        <v>65</v>
      </c>
      <c r="C9" s="28" t="s">
        <v>66</v>
      </c>
      <c r="D9" s="35">
        <v>189000</v>
      </c>
      <c r="E9" s="32" t="s">
        <v>20</v>
      </c>
      <c r="F9" s="14" t="s">
        <v>28</v>
      </c>
      <c r="G9" s="28"/>
      <c r="H9" s="29"/>
      <c r="I9" s="25"/>
      <c r="J9" s="29"/>
      <c r="K9" s="25"/>
      <c r="L9" s="29"/>
      <c r="M9" s="25"/>
      <c r="N9" s="30"/>
      <c r="O9" s="25"/>
      <c r="P9" s="29"/>
      <c r="Q9" s="25"/>
      <c r="R9" s="43"/>
    </row>
    <row r="10" spans="1:18" ht="21.75">
      <c r="A10" s="20"/>
      <c r="B10" s="13" t="s">
        <v>189</v>
      </c>
      <c r="C10" s="20" t="s">
        <v>67</v>
      </c>
      <c r="D10" s="13"/>
      <c r="E10" s="20"/>
      <c r="F10" s="13"/>
      <c r="G10" s="20"/>
      <c r="H10" s="13"/>
      <c r="I10" s="20"/>
      <c r="J10" s="5"/>
      <c r="K10" s="21"/>
      <c r="L10" s="5"/>
      <c r="M10" s="21"/>
      <c r="N10" s="4"/>
      <c r="O10" s="21"/>
      <c r="P10" s="5"/>
      <c r="Q10" s="21"/>
      <c r="R10" s="6"/>
    </row>
    <row r="11" spans="1:18" ht="21.75">
      <c r="A11" s="20"/>
      <c r="B11" s="13"/>
      <c r="C11" s="20" t="s">
        <v>68</v>
      </c>
      <c r="D11" s="13"/>
      <c r="E11" s="20"/>
      <c r="F11" s="13"/>
      <c r="G11" s="20"/>
      <c r="H11" s="13"/>
      <c r="I11" s="20"/>
      <c r="J11" s="5"/>
      <c r="K11" s="21"/>
      <c r="L11" s="5"/>
      <c r="M11" s="21"/>
      <c r="N11" s="4"/>
      <c r="O11" s="21"/>
      <c r="P11" s="5"/>
      <c r="Q11" s="21"/>
      <c r="R11" s="6"/>
    </row>
    <row r="12" spans="1:18" ht="21.75">
      <c r="A12" s="20"/>
      <c r="B12" s="13"/>
      <c r="C12" s="20" t="s">
        <v>69</v>
      </c>
      <c r="D12" s="13"/>
      <c r="E12" s="20"/>
      <c r="F12" s="13"/>
      <c r="G12" s="20"/>
      <c r="H12" s="13"/>
      <c r="I12" s="20"/>
      <c r="J12" s="5"/>
      <c r="K12" s="21"/>
      <c r="L12" s="5"/>
      <c r="M12" s="21"/>
      <c r="N12" s="4"/>
      <c r="O12" s="21"/>
      <c r="P12" s="5"/>
      <c r="Q12" s="21"/>
      <c r="R12" s="6"/>
    </row>
    <row r="13" spans="1:18" ht="21.75">
      <c r="A13" s="20"/>
      <c r="B13" s="13"/>
      <c r="C13" s="20"/>
      <c r="D13" s="13"/>
      <c r="E13" s="20"/>
      <c r="F13" s="13"/>
      <c r="G13" s="20"/>
      <c r="H13" s="13"/>
      <c r="I13" s="20"/>
      <c r="J13" s="5"/>
      <c r="K13" s="21"/>
      <c r="L13" s="5"/>
      <c r="M13" s="21"/>
      <c r="N13" s="4"/>
      <c r="O13" s="21"/>
      <c r="P13" s="5"/>
      <c r="Q13" s="21"/>
      <c r="R13" s="6"/>
    </row>
    <row r="14" spans="1:18" ht="21.75">
      <c r="A14" s="26">
        <v>2</v>
      </c>
      <c r="B14" s="13" t="s">
        <v>445</v>
      </c>
      <c r="C14" s="20" t="s">
        <v>447</v>
      </c>
      <c r="D14" s="34">
        <v>65000</v>
      </c>
      <c r="E14" s="37" t="s">
        <v>20</v>
      </c>
      <c r="F14" s="38" t="s">
        <v>28</v>
      </c>
      <c r="G14" s="20"/>
      <c r="H14" s="13"/>
      <c r="I14" s="20"/>
      <c r="J14" s="5"/>
      <c r="K14" s="21"/>
      <c r="L14" s="5"/>
      <c r="M14" s="21"/>
      <c r="N14" s="4"/>
      <c r="O14" s="21"/>
      <c r="P14" s="5"/>
      <c r="Q14" s="21"/>
      <c r="R14" s="6"/>
    </row>
    <row r="15" spans="1:18" ht="21.75">
      <c r="A15" s="20"/>
      <c r="B15" s="13" t="s">
        <v>446</v>
      </c>
      <c r="C15" s="20"/>
      <c r="D15" s="13"/>
      <c r="E15" s="20"/>
      <c r="F15" s="13"/>
      <c r="G15" s="20"/>
      <c r="H15" s="13"/>
      <c r="I15" s="20"/>
      <c r="J15" s="5"/>
      <c r="K15" s="21"/>
      <c r="L15" s="5"/>
      <c r="M15" s="21"/>
      <c r="N15" s="4"/>
      <c r="O15" s="21"/>
      <c r="P15" s="5"/>
      <c r="Q15" s="21"/>
      <c r="R15" s="6"/>
    </row>
    <row r="16" spans="1:18" ht="21.75">
      <c r="A16" s="20"/>
      <c r="B16" s="13"/>
      <c r="C16" s="20"/>
      <c r="D16" s="13"/>
      <c r="E16" s="20"/>
      <c r="F16" s="13"/>
      <c r="G16" s="20"/>
      <c r="H16" s="13"/>
      <c r="I16" s="20"/>
      <c r="J16" s="5"/>
      <c r="K16" s="21"/>
      <c r="L16" s="5"/>
      <c r="M16" s="21"/>
      <c r="N16" s="4"/>
      <c r="O16" s="21"/>
      <c r="P16" s="5"/>
      <c r="Q16" s="21"/>
      <c r="R16" s="6"/>
    </row>
    <row r="17" spans="1:18" ht="21.75">
      <c r="A17" s="26">
        <v>3</v>
      </c>
      <c r="B17" s="13" t="s">
        <v>448</v>
      </c>
      <c r="C17" s="20" t="s">
        <v>451</v>
      </c>
      <c r="D17" s="34">
        <v>28080</v>
      </c>
      <c r="E17" s="37" t="s">
        <v>20</v>
      </c>
      <c r="F17" s="38" t="s">
        <v>28</v>
      </c>
      <c r="G17" s="20"/>
      <c r="H17" s="13"/>
      <c r="I17" s="20"/>
      <c r="J17" s="5"/>
      <c r="K17" s="21"/>
      <c r="L17" s="5"/>
      <c r="M17" s="21"/>
      <c r="N17" s="4"/>
      <c r="O17" s="21"/>
      <c r="P17" s="5"/>
      <c r="Q17" s="21"/>
      <c r="R17" s="6"/>
    </row>
    <row r="18" spans="1:18" ht="21.75">
      <c r="A18" s="20"/>
      <c r="B18" s="13" t="s">
        <v>449</v>
      </c>
      <c r="C18" s="20" t="s">
        <v>452</v>
      </c>
      <c r="D18" s="13"/>
      <c r="E18" s="20"/>
      <c r="F18" s="13"/>
      <c r="G18" s="20"/>
      <c r="H18" s="13"/>
      <c r="I18" s="20"/>
      <c r="J18" s="5"/>
      <c r="K18" s="21"/>
      <c r="L18" s="5"/>
      <c r="M18" s="21"/>
      <c r="N18" s="4"/>
      <c r="O18" s="21"/>
      <c r="P18" s="5"/>
      <c r="Q18" s="21"/>
      <c r="R18" s="6"/>
    </row>
    <row r="19" spans="1:18" ht="21.75">
      <c r="A19" s="20"/>
      <c r="B19" s="13" t="s">
        <v>450</v>
      </c>
      <c r="C19" s="20"/>
      <c r="D19" s="13"/>
      <c r="E19" s="20"/>
      <c r="F19" s="13"/>
      <c r="G19" s="20"/>
      <c r="H19" s="13"/>
      <c r="I19" s="20"/>
      <c r="J19" s="5"/>
      <c r="K19" s="21"/>
      <c r="L19" s="5"/>
      <c r="M19" s="21"/>
      <c r="N19" s="4"/>
      <c r="O19" s="21"/>
      <c r="P19" s="5"/>
      <c r="Q19" s="21"/>
      <c r="R19" s="6"/>
    </row>
    <row r="20" spans="1:18" ht="21.75">
      <c r="A20" s="20"/>
      <c r="B20" s="13" t="s">
        <v>29</v>
      </c>
      <c r="C20" s="20"/>
      <c r="D20" s="13"/>
      <c r="E20" s="20"/>
      <c r="F20" s="13"/>
      <c r="G20" s="20"/>
      <c r="H20" s="13"/>
      <c r="I20" s="20"/>
      <c r="J20" s="5"/>
      <c r="K20" s="21"/>
      <c r="L20" s="5"/>
      <c r="M20" s="21"/>
      <c r="N20" s="4"/>
      <c r="O20" s="21"/>
      <c r="P20" s="5"/>
      <c r="Q20" s="21"/>
      <c r="R20" s="6"/>
    </row>
    <row r="21" spans="1:18" ht="21.75">
      <c r="A21" s="31"/>
      <c r="B21" s="19"/>
      <c r="C21" s="31"/>
      <c r="D21" s="19"/>
      <c r="E21" s="31"/>
      <c r="F21" s="19"/>
      <c r="G21" s="31"/>
      <c r="H21" s="19"/>
      <c r="I21" s="31"/>
      <c r="J21" s="8"/>
      <c r="K21" s="22"/>
      <c r="L21" s="8"/>
      <c r="M21" s="22"/>
      <c r="N21" s="7"/>
      <c r="O21" s="22"/>
      <c r="P21" s="8"/>
      <c r="Q21" s="22"/>
      <c r="R21" s="9"/>
    </row>
    <row r="23" spans="1:18" ht="24">
      <c r="A23" s="164" t="s">
        <v>517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</row>
    <row r="24" spans="1:18" ht="24">
      <c r="A24" s="164" t="s">
        <v>318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</row>
    <row r="25" spans="1:18" ht="24">
      <c r="A25" s="164" t="s">
        <v>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</row>
    <row r="26" spans="1:18" ht="21.75">
      <c r="A26" s="181" t="s">
        <v>49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</row>
    <row r="27" spans="1:18" ht="21.75">
      <c r="A27" s="180" t="s">
        <v>63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</row>
    <row r="28" spans="1:18" ht="21.75">
      <c r="A28" s="180" t="s">
        <v>64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</row>
    <row r="29" spans="1:18" ht="21.75">
      <c r="A29" s="162" t="s">
        <v>1</v>
      </c>
      <c r="B29" s="170" t="s">
        <v>2</v>
      </c>
      <c r="C29" s="172" t="s">
        <v>3</v>
      </c>
      <c r="D29" s="170" t="s">
        <v>4</v>
      </c>
      <c r="E29" s="162" t="s">
        <v>5</v>
      </c>
      <c r="F29" s="176" t="s">
        <v>6</v>
      </c>
      <c r="G29" s="167" t="s">
        <v>19</v>
      </c>
      <c r="H29" s="168"/>
      <c r="I29" s="169"/>
      <c r="J29" s="168" t="s">
        <v>172</v>
      </c>
      <c r="K29" s="168"/>
      <c r="L29" s="168"/>
      <c r="M29" s="168"/>
      <c r="N29" s="168"/>
      <c r="O29" s="168"/>
      <c r="P29" s="168"/>
      <c r="Q29" s="168"/>
      <c r="R29" s="169"/>
    </row>
    <row r="30" spans="1:18" ht="24">
      <c r="A30" s="177"/>
      <c r="B30" s="178"/>
      <c r="C30" s="179"/>
      <c r="D30" s="178"/>
      <c r="E30" s="177"/>
      <c r="F30" s="178"/>
      <c r="G30" s="50" t="s">
        <v>7</v>
      </c>
      <c r="H30" s="51" t="s">
        <v>8</v>
      </c>
      <c r="I30" s="50" t="s">
        <v>9</v>
      </c>
      <c r="J30" s="51" t="s">
        <v>10</v>
      </c>
      <c r="K30" s="50" t="s">
        <v>11</v>
      </c>
      <c r="L30" s="51" t="s">
        <v>12</v>
      </c>
      <c r="M30" s="50" t="s">
        <v>13</v>
      </c>
      <c r="N30" s="52" t="s">
        <v>14</v>
      </c>
      <c r="O30" s="50" t="s">
        <v>15</v>
      </c>
      <c r="P30" s="50" t="s">
        <v>16</v>
      </c>
      <c r="Q30" s="51" t="s">
        <v>17</v>
      </c>
      <c r="R30" s="56" t="s">
        <v>18</v>
      </c>
    </row>
    <row r="31" spans="1:18" ht="21.75">
      <c r="A31" s="27">
        <v>4</v>
      </c>
      <c r="B31" s="11" t="s">
        <v>453</v>
      </c>
      <c r="C31" s="28" t="s">
        <v>456</v>
      </c>
      <c r="D31" s="39">
        <v>300000</v>
      </c>
      <c r="E31" s="32" t="s">
        <v>20</v>
      </c>
      <c r="F31" s="14" t="s">
        <v>28</v>
      </c>
      <c r="G31" s="28"/>
      <c r="H31" s="29"/>
      <c r="I31" s="25"/>
      <c r="J31" s="29"/>
      <c r="K31" s="25"/>
      <c r="L31" s="29"/>
      <c r="M31" s="25"/>
      <c r="N31" s="30"/>
      <c r="O31" s="25"/>
      <c r="P31" s="29"/>
      <c r="Q31" s="25"/>
      <c r="R31" s="43"/>
    </row>
    <row r="32" spans="1:18" ht="21.75">
      <c r="A32" s="20"/>
      <c r="B32" s="13" t="s">
        <v>454</v>
      </c>
      <c r="C32" s="20" t="s">
        <v>457</v>
      </c>
      <c r="D32" s="13"/>
      <c r="E32" s="20"/>
      <c r="F32" s="13"/>
      <c r="G32" s="20"/>
      <c r="H32" s="13"/>
      <c r="I32" s="20"/>
      <c r="J32" s="5"/>
      <c r="K32" s="21"/>
      <c r="L32" s="5"/>
      <c r="M32" s="21"/>
      <c r="N32" s="4"/>
      <c r="O32" s="21"/>
      <c r="P32" s="5"/>
      <c r="Q32" s="21"/>
      <c r="R32" s="6"/>
    </row>
    <row r="33" spans="1:18" ht="21.75">
      <c r="A33" s="20"/>
      <c r="B33" s="13" t="s">
        <v>455</v>
      </c>
      <c r="C33" s="20" t="s">
        <v>458</v>
      </c>
      <c r="D33" s="13"/>
      <c r="E33" s="20"/>
      <c r="F33" s="13"/>
      <c r="G33" s="20"/>
      <c r="H33" s="13"/>
      <c r="I33" s="20"/>
      <c r="J33" s="5"/>
      <c r="K33" s="21"/>
      <c r="L33" s="5"/>
      <c r="M33" s="21"/>
      <c r="N33" s="4"/>
      <c r="O33" s="21"/>
      <c r="P33" s="5"/>
      <c r="Q33" s="21"/>
      <c r="R33" s="6"/>
    </row>
    <row r="34" spans="1:18" ht="21.75">
      <c r="A34" s="20"/>
      <c r="B34" s="13"/>
      <c r="C34" s="20" t="s">
        <v>459</v>
      </c>
      <c r="D34" s="13"/>
      <c r="E34" s="20"/>
      <c r="F34" s="13"/>
      <c r="G34" s="20"/>
      <c r="H34" s="13"/>
      <c r="I34" s="20"/>
      <c r="J34" s="5"/>
      <c r="K34" s="21"/>
      <c r="L34" s="5"/>
      <c r="M34" s="21"/>
      <c r="N34" s="4"/>
      <c r="O34" s="21"/>
      <c r="P34" s="5"/>
      <c r="Q34" s="21"/>
      <c r="R34" s="6"/>
    </row>
    <row r="35" spans="1:18" ht="21.75">
      <c r="A35" s="20"/>
      <c r="B35" s="13"/>
      <c r="C35" s="20" t="s">
        <v>460</v>
      </c>
      <c r="D35" s="13"/>
      <c r="E35" s="20"/>
      <c r="F35" s="13"/>
      <c r="G35" s="20"/>
      <c r="H35" s="13"/>
      <c r="I35" s="20"/>
      <c r="J35" s="5"/>
      <c r="K35" s="21"/>
      <c r="L35" s="5"/>
      <c r="M35" s="21"/>
      <c r="N35" s="4"/>
      <c r="O35" s="21"/>
      <c r="P35" s="5"/>
      <c r="Q35" s="21"/>
      <c r="R35" s="6"/>
    </row>
    <row r="36" spans="1:18" ht="21.75">
      <c r="A36" s="20"/>
      <c r="B36" s="13"/>
      <c r="C36" s="20" t="s">
        <v>461</v>
      </c>
      <c r="D36" s="13"/>
      <c r="E36" s="20"/>
      <c r="F36" s="13"/>
      <c r="G36" s="20"/>
      <c r="H36" s="13"/>
      <c r="I36" s="20"/>
      <c r="J36" s="5"/>
      <c r="K36" s="21"/>
      <c r="L36" s="5"/>
      <c r="M36" s="21"/>
      <c r="N36" s="4"/>
      <c r="O36" s="21"/>
      <c r="P36" s="5"/>
      <c r="Q36" s="21"/>
      <c r="R36" s="6"/>
    </row>
    <row r="37" spans="1:18" ht="21.75">
      <c r="A37" s="20"/>
      <c r="B37" s="13"/>
      <c r="C37" s="20" t="s">
        <v>462</v>
      </c>
      <c r="D37" s="13"/>
      <c r="E37" s="20"/>
      <c r="F37" s="13"/>
      <c r="G37" s="20"/>
      <c r="H37" s="13"/>
      <c r="I37" s="20"/>
      <c r="J37" s="5"/>
      <c r="K37" s="21"/>
      <c r="L37" s="5"/>
      <c r="M37" s="21"/>
      <c r="N37" s="4"/>
      <c r="O37" s="21"/>
      <c r="P37" s="5"/>
      <c r="Q37" s="21"/>
      <c r="R37" s="6"/>
    </row>
    <row r="38" spans="1:18" ht="21.75">
      <c r="A38" s="20"/>
      <c r="B38" s="13"/>
      <c r="C38" s="20" t="s">
        <v>463</v>
      </c>
      <c r="D38" s="13"/>
      <c r="E38" s="20"/>
      <c r="F38" s="13"/>
      <c r="G38" s="20"/>
      <c r="H38" s="13"/>
      <c r="I38" s="20"/>
      <c r="J38" s="5"/>
      <c r="K38" s="21"/>
      <c r="L38" s="5"/>
      <c r="M38" s="21"/>
      <c r="N38" s="4"/>
      <c r="O38" s="21"/>
      <c r="P38" s="5"/>
      <c r="Q38" s="21"/>
      <c r="R38" s="6"/>
    </row>
    <row r="39" spans="1:18" ht="21.75">
      <c r="A39" s="20"/>
      <c r="B39" s="13"/>
      <c r="C39" s="20" t="s">
        <v>464</v>
      </c>
      <c r="D39" s="13"/>
      <c r="E39" s="20"/>
      <c r="F39" s="13"/>
      <c r="G39" s="20"/>
      <c r="H39" s="13"/>
      <c r="I39" s="20"/>
      <c r="J39" s="5"/>
      <c r="K39" s="21"/>
      <c r="L39" s="5"/>
      <c r="M39" s="21"/>
      <c r="N39" s="4"/>
      <c r="O39" s="21"/>
      <c r="P39" s="5"/>
      <c r="Q39" s="21"/>
      <c r="R39" s="6"/>
    </row>
    <row r="40" spans="1:18" ht="21.75">
      <c r="A40" s="20"/>
      <c r="B40" s="13"/>
      <c r="C40" s="20" t="s">
        <v>465</v>
      </c>
      <c r="D40" s="13"/>
      <c r="E40" s="20"/>
      <c r="F40" s="13"/>
      <c r="G40" s="20"/>
      <c r="H40" s="13"/>
      <c r="I40" s="20"/>
      <c r="J40" s="5"/>
      <c r="K40" s="21"/>
      <c r="L40" s="5"/>
      <c r="M40" s="21"/>
      <c r="N40" s="4"/>
      <c r="O40" s="21"/>
      <c r="P40" s="5"/>
      <c r="Q40" s="21"/>
      <c r="R40" s="6"/>
    </row>
    <row r="41" spans="1:18" ht="21.75">
      <c r="A41" s="20"/>
      <c r="B41" s="13"/>
      <c r="C41" s="20" t="s">
        <v>466</v>
      </c>
      <c r="D41" s="13"/>
      <c r="E41" s="20"/>
      <c r="F41" s="13"/>
      <c r="G41" s="20"/>
      <c r="H41" s="13"/>
      <c r="I41" s="20"/>
      <c r="J41" s="5"/>
      <c r="K41" s="21"/>
      <c r="L41" s="5"/>
      <c r="M41" s="21"/>
      <c r="N41" s="4"/>
      <c r="O41" s="21"/>
      <c r="P41" s="5"/>
      <c r="Q41" s="21"/>
      <c r="R41" s="6"/>
    </row>
    <row r="42" spans="1:18" ht="21.75">
      <c r="A42" s="20"/>
      <c r="B42" s="13"/>
      <c r="C42" s="20" t="s">
        <v>467</v>
      </c>
      <c r="D42" s="13"/>
      <c r="E42" s="20"/>
      <c r="F42" s="13"/>
      <c r="G42" s="20"/>
      <c r="H42" s="13"/>
      <c r="I42" s="20"/>
      <c r="J42" s="5"/>
      <c r="K42" s="21"/>
      <c r="L42" s="5"/>
      <c r="M42" s="21"/>
      <c r="N42" s="4"/>
      <c r="O42" s="21"/>
      <c r="P42" s="5"/>
      <c r="Q42" s="21"/>
      <c r="R42" s="6"/>
    </row>
    <row r="43" spans="1:18" ht="21.75">
      <c r="A43" s="31"/>
      <c r="B43" s="19"/>
      <c r="C43" s="31" t="s">
        <v>468</v>
      </c>
      <c r="D43" s="19"/>
      <c r="E43" s="31"/>
      <c r="F43" s="19"/>
      <c r="G43" s="31"/>
      <c r="H43" s="19"/>
      <c r="I43" s="31"/>
      <c r="J43" s="8"/>
      <c r="K43" s="22"/>
      <c r="L43" s="8"/>
      <c r="M43" s="22"/>
      <c r="N43" s="7"/>
      <c r="O43" s="22"/>
      <c r="P43" s="8"/>
      <c r="Q43" s="22"/>
      <c r="R43" s="9"/>
    </row>
    <row r="46" spans="1:18" ht="24">
      <c r="A46" s="164" t="s">
        <v>518</v>
      </c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</row>
    <row r="47" spans="1:18" ht="24">
      <c r="A47" s="164" t="s">
        <v>318</v>
      </c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</row>
    <row r="48" spans="1:18" ht="24">
      <c r="A48" s="164" t="s">
        <v>0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</row>
    <row r="49" spans="1:18" ht="21.75">
      <c r="A49" s="181" t="s">
        <v>49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R49" s="181"/>
    </row>
    <row r="50" spans="1:18" ht="21.75">
      <c r="A50" s="180" t="s">
        <v>63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</row>
    <row r="51" spans="1:18" ht="21.75">
      <c r="A51" s="180" t="s">
        <v>64</v>
      </c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</row>
    <row r="52" spans="1:18" ht="21.75">
      <c r="A52" s="162" t="s">
        <v>1</v>
      </c>
      <c r="B52" s="170" t="s">
        <v>2</v>
      </c>
      <c r="C52" s="172" t="s">
        <v>3</v>
      </c>
      <c r="D52" s="170" t="s">
        <v>4</v>
      </c>
      <c r="E52" s="162" t="s">
        <v>5</v>
      </c>
      <c r="F52" s="176" t="s">
        <v>6</v>
      </c>
      <c r="G52" s="167" t="s">
        <v>521</v>
      </c>
      <c r="H52" s="168"/>
      <c r="I52" s="169"/>
      <c r="J52" s="168" t="s">
        <v>522</v>
      </c>
      <c r="K52" s="168"/>
      <c r="L52" s="168"/>
      <c r="M52" s="168"/>
      <c r="N52" s="168"/>
      <c r="O52" s="168"/>
      <c r="P52" s="168"/>
      <c r="Q52" s="168"/>
      <c r="R52" s="169"/>
    </row>
    <row r="53" spans="1:18" ht="24">
      <c r="A53" s="177"/>
      <c r="B53" s="178"/>
      <c r="C53" s="179"/>
      <c r="D53" s="178"/>
      <c r="E53" s="177"/>
      <c r="F53" s="178"/>
      <c r="G53" s="50" t="s">
        <v>7</v>
      </c>
      <c r="H53" s="51" t="s">
        <v>8</v>
      </c>
      <c r="I53" s="50" t="s">
        <v>9</v>
      </c>
      <c r="J53" s="51" t="s">
        <v>10</v>
      </c>
      <c r="K53" s="50" t="s">
        <v>11</v>
      </c>
      <c r="L53" s="51" t="s">
        <v>12</v>
      </c>
      <c r="M53" s="50" t="s">
        <v>13</v>
      </c>
      <c r="N53" s="52" t="s">
        <v>14</v>
      </c>
      <c r="O53" s="50" t="s">
        <v>15</v>
      </c>
      <c r="P53" s="50" t="s">
        <v>16</v>
      </c>
      <c r="Q53" s="51" t="s">
        <v>17</v>
      </c>
      <c r="R53" s="56" t="s">
        <v>18</v>
      </c>
    </row>
    <row r="54" spans="1:18" ht="21.75">
      <c r="A54" s="20"/>
      <c r="B54" s="13"/>
      <c r="C54" s="20" t="s">
        <v>469</v>
      </c>
      <c r="D54" s="13"/>
      <c r="E54" s="20"/>
      <c r="F54" s="13"/>
      <c r="G54" s="20"/>
      <c r="H54" s="13"/>
      <c r="I54" s="20"/>
      <c r="J54" s="5"/>
      <c r="K54" s="21"/>
      <c r="L54" s="5"/>
      <c r="M54" s="21"/>
      <c r="N54" s="4"/>
      <c r="O54" s="21"/>
      <c r="P54" s="5"/>
      <c r="Q54" s="21"/>
      <c r="R54" s="6"/>
    </row>
    <row r="55" spans="1:18" ht="21.75">
      <c r="A55" s="20"/>
      <c r="B55" s="13"/>
      <c r="C55" s="20" t="s">
        <v>470</v>
      </c>
      <c r="D55" s="13"/>
      <c r="E55" s="20"/>
      <c r="F55" s="13"/>
      <c r="G55" s="20"/>
      <c r="H55" s="13"/>
      <c r="I55" s="20"/>
      <c r="J55" s="5"/>
      <c r="K55" s="21"/>
      <c r="L55" s="5"/>
      <c r="M55" s="21"/>
      <c r="N55" s="4"/>
      <c r="O55" s="21"/>
      <c r="P55" s="5"/>
      <c r="Q55" s="21"/>
      <c r="R55" s="6"/>
    </row>
    <row r="56" spans="1:18" ht="21.75">
      <c r="A56" s="20"/>
      <c r="B56" s="13"/>
      <c r="C56" s="20" t="s">
        <v>471</v>
      </c>
      <c r="D56" s="13"/>
      <c r="E56" s="20"/>
      <c r="F56" s="13"/>
      <c r="G56" s="20"/>
      <c r="H56" s="13"/>
      <c r="I56" s="20"/>
      <c r="J56" s="5"/>
      <c r="K56" s="21"/>
      <c r="L56" s="5"/>
      <c r="M56" s="21"/>
      <c r="N56" s="4"/>
      <c r="O56" s="21"/>
      <c r="P56" s="5"/>
      <c r="Q56" s="21"/>
      <c r="R56" s="6"/>
    </row>
    <row r="57" spans="1:18" ht="21.75">
      <c r="A57" s="20"/>
      <c r="B57" s="13"/>
      <c r="C57" s="20"/>
      <c r="D57" s="13"/>
      <c r="E57" s="20"/>
      <c r="F57" s="13"/>
      <c r="G57" s="20"/>
      <c r="H57" s="13"/>
      <c r="I57" s="20"/>
      <c r="J57" s="5"/>
      <c r="K57" s="21"/>
      <c r="L57" s="5"/>
      <c r="M57" s="21"/>
      <c r="N57" s="4"/>
      <c r="O57" s="21"/>
      <c r="P57" s="5"/>
      <c r="Q57" s="21"/>
      <c r="R57" s="6"/>
    </row>
    <row r="58" spans="1:18" ht="21.75">
      <c r="A58" s="20"/>
      <c r="B58" s="13"/>
      <c r="C58" s="20"/>
      <c r="D58" s="13"/>
      <c r="E58" s="20"/>
      <c r="F58" s="13"/>
      <c r="G58" s="20"/>
      <c r="H58" s="13"/>
      <c r="I58" s="20"/>
      <c r="J58" s="5"/>
      <c r="K58" s="21"/>
      <c r="L58" s="5"/>
      <c r="M58" s="21"/>
      <c r="N58" s="4"/>
      <c r="O58" s="21"/>
      <c r="P58" s="5"/>
      <c r="Q58" s="21"/>
      <c r="R58" s="6"/>
    </row>
    <row r="59" spans="1:18" ht="21.75">
      <c r="A59" s="20"/>
      <c r="B59" s="13"/>
      <c r="C59" s="20"/>
      <c r="D59" s="13"/>
      <c r="E59" s="20"/>
      <c r="F59" s="13"/>
      <c r="G59" s="20"/>
      <c r="H59" s="13"/>
      <c r="I59" s="20"/>
      <c r="J59" s="5"/>
      <c r="K59" s="21"/>
      <c r="L59" s="5"/>
      <c r="M59" s="21"/>
      <c r="N59" s="4"/>
      <c r="O59" s="21"/>
      <c r="P59" s="5"/>
      <c r="Q59" s="21"/>
      <c r="R59" s="6"/>
    </row>
    <row r="60" spans="1:18" ht="21.75">
      <c r="A60" s="20"/>
      <c r="B60" s="13"/>
      <c r="C60" s="20"/>
      <c r="D60" s="13"/>
      <c r="E60" s="20"/>
      <c r="F60" s="13"/>
      <c r="G60" s="20"/>
      <c r="H60" s="13"/>
      <c r="I60" s="20"/>
      <c r="J60" s="5"/>
      <c r="K60" s="21"/>
      <c r="L60" s="5"/>
      <c r="M60" s="21"/>
      <c r="N60" s="4"/>
      <c r="O60" s="21"/>
      <c r="P60" s="5"/>
      <c r="Q60" s="21"/>
      <c r="R60" s="6"/>
    </row>
    <row r="61" spans="1:18" ht="21.75">
      <c r="A61" s="20"/>
      <c r="B61" s="13"/>
      <c r="C61" s="20"/>
      <c r="D61" s="13"/>
      <c r="E61" s="20"/>
      <c r="F61" s="13"/>
      <c r="G61" s="20"/>
      <c r="H61" s="13"/>
      <c r="I61" s="20"/>
      <c r="J61" s="5"/>
      <c r="K61" s="21"/>
      <c r="L61" s="5"/>
      <c r="M61" s="21"/>
      <c r="N61" s="4"/>
      <c r="O61" s="21"/>
      <c r="P61" s="5"/>
      <c r="Q61" s="21"/>
      <c r="R61" s="6"/>
    </row>
    <row r="62" spans="1:18" ht="21.75">
      <c r="A62" s="20"/>
      <c r="B62" s="13"/>
      <c r="C62" s="20"/>
      <c r="D62" s="13"/>
      <c r="E62" s="20"/>
      <c r="F62" s="13"/>
      <c r="G62" s="20"/>
      <c r="H62" s="13"/>
      <c r="I62" s="20"/>
      <c r="J62" s="5"/>
      <c r="K62" s="21"/>
      <c r="L62" s="5"/>
      <c r="M62" s="21"/>
      <c r="N62" s="4"/>
      <c r="O62" s="21"/>
      <c r="P62" s="5"/>
      <c r="Q62" s="21"/>
      <c r="R62" s="6"/>
    </row>
    <row r="63" spans="1:18" ht="21.75">
      <c r="A63" s="20"/>
      <c r="B63" s="13"/>
      <c r="C63" s="20"/>
      <c r="D63" s="13"/>
      <c r="E63" s="20"/>
      <c r="F63" s="13"/>
      <c r="G63" s="20"/>
      <c r="H63" s="13"/>
      <c r="I63" s="20"/>
      <c r="J63" s="5"/>
      <c r="K63" s="21"/>
      <c r="L63" s="5"/>
      <c r="M63" s="21"/>
      <c r="N63" s="4"/>
      <c r="O63" s="21"/>
      <c r="P63" s="5"/>
      <c r="Q63" s="21"/>
      <c r="R63" s="6"/>
    </row>
    <row r="64" spans="1:18" ht="21.75">
      <c r="A64" s="20"/>
      <c r="B64" s="13"/>
      <c r="C64" s="20"/>
      <c r="D64" s="13"/>
      <c r="E64" s="20"/>
      <c r="F64" s="13"/>
      <c r="G64" s="20"/>
      <c r="H64" s="13"/>
      <c r="I64" s="20"/>
      <c r="J64" s="5"/>
      <c r="K64" s="21"/>
      <c r="L64" s="5"/>
      <c r="M64" s="21"/>
      <c r="N64" s="4"/>
      <c r="O64" s="21"/>
      <c r="P64" s="5"/>
      <c r="Q64" s="21"/>
      <c r="R64" s="6"/>
    </row>
    <row r="65" spans="1:18" ht="21.75">
      <c r="A65" s="31"/>
      <c r="B65" s="19"/>
      <c r="C65" s="31"/>
      <c r="D65" s="19"/>
      <c r="E65" s="31"/>
      <c r="F65" s="19"/>
      <c r="G65" s="31"/>
      <c r="H65" s="19"/>
      <c r="I65" s="31"/>
      <c r="J65" s="8"/>
      <c r="K65" s="22"/>
      <c r="L65" s="8"/>
      <c r="M65" s="22"/>
      <c r="N65" s="7"/>
      <c r="O65" s="22"/>
      <c r="P65" s="8"/>
      <c r="Q65" s="22"/>
      <c r="R65" s="9"/>
    </row>
  </sheetData>
  <mergeCells count="42">
    <mergeCell ref="A51:R51"/>
    <mergeCell ref="A52:A53"/>
    <mergeCell ref="B52:B53"/>
    <mergeCell ref="C52:C53"/>
    <mergeCell ref="D52:D53"/>
    <mergeCell ref="E52:E53"/>
    <mergeCell ref="F52:F53"/>
    <mergeCell ref="G52:I52"/>
    <mergeCell ref="J52:R52"/>
    <mergeCell ref="A46:R46"/>
    <mergeCell ref="A47:R47"/>
    <mergeCell ref="A48:R48"/>
    <mergeCell ref="A49:R49"/>
    <mergeCell ref="A50:R50"/>
    <mergeCell ref="A28:R28"/>
    <mergeCell ref="A29:A30"/>
    <mergeCell ref="B29:B30"/>
    <mergeCell ref="C29:C30"/>
    <mergeCell ref="D29:D30"/>
    <mergeCell ref="E29:E30"/>
    <mergeCell ref="F29:F30"/>
    <mergeCell ref="G29:I29"/>
    <mergeCell ref="J29:R29"/>
    <mergeCell ref="A23:R23"/>
    <mergeCell ref="A24:R24"/>
    <mergeCell ref="A25:R25"/>
    <mergeCell ref="A26:R26"/>
    <mergeCell ref="A27:R27"/>
    <mergeCell ref="J7:R7"/>
    <mergeCell ref="F7:F8"/>
    <mergeCell ref="A1:R1"/>
    <mergeCell ref="A2:R2"/>
    <mergeCell ref="A3:R3"/>
    <mergeCell ref="A4:R4"/>
    <mergeCell ref="A6:R6"/>
    <mergeCell ref="A7:A8"/>
    <mergeCell ref="B7:B8"/>
    <mergeCell ref="C7:C8"/>
    <mergeCell ref="D7:D8"/>
    <mergeCell ref="E7:E8"/>
    <mergeCell ref="A5:R5"/>
    <mergeCell ref="G7:I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35</vt:i4>
      </vt:variant>
      <vt:variant>
        <vt:lpstr>ช่วงที่มีชื่อ</vt:lpstr>
      </vt:variant>
      <vt:variant>
        <vt:i4>1</vt:i4>
      </vt:variant>
    </vt:vector>
  </HeadingPairs>
  <TitlesOfParts>
    <vt:vector size="36" baseType="lpstr">
      <vt:lpstr>ย1น.1</vt:lpstr>
      <vt:lpstr>ย.1น.2</vt:lpstr>
      <vt:lpstr>ย.1น.3</vt:lpstr>
      <vt:lpstr>ย.2น.1</vt:lpstr>
      <vt:lpstr>ย.2น.2</vt:lpstr>
      <vt:lpstr>ย2น3</vt:lpstr>
      <vt:lpstr>ย2น4</vt:lpstr>
      <vt:lpstr>ย.2น.5</vt:lpstr>
      <vt:lpstr>ย.2น.6</vt:lpstr>
      <vt:lpstr>ย.2น.7</vt:lpstr>
      <vt:lpstr>ย.2น.8</vt:lpstr>
      <vt:lpstr>ย.3น.1</vt:lpstr>
      <vt:lpstr>ย3น2</vt:lpstr>
      <vt:lpstr>ย3น3</vt:lpstr>
      <vt:lpstr>ย3น4</vt:lpstr>
      <vt:lpstr>ย3น5</vt:lpstr>
      <vt:lpstr>ย3น6</vt:lpstr>
      <vt:lpstr>ย3น7</vt:lpstr>
      <vt:lpstr>ย3น8</vt:lpstr>
      <vt:lpstr>ย3น9</vt:lpstr>
      <vt:lpstr>ย4น1</vt:lpstr>
      <vt:lpstr>ย4น2</vt:lpstr>
      <vt:lpstr>ย4น3</vt:lpstr>
      <vt:lpstr>ย4น4</vt:lpstr>
      <vt:lpstr>ย4น5</vt:lpstr>
      <vt:lpstr>ย5น1</vt:lpstr>
      <vt:lpstr>ย5น2</vt:lpstr>
      <vt:lpstr>ย5น3</vt:lpstr>
      <vt:lpstr>ย5น4</vt:lpstr>
      <vt:lpstr>ย5น5</vt:lpstr>
      <vt:lpstr>ย5น6</vt:lpstr>
      <vt:lpstr>บัญชีสรุป</vt:lpstr>
      <vt:lpstr>ครุภัณฑ์</vt:lpstr>
      <vt:lpstr>Sheet2</vt:lpstr>
      <vt:lpstr>Sheet3</vt:lpstr>
      <vt:lpstr>บัญชีสรุป!Print_Titles</vt:lpstr>
    </vt:vector>
  </TitlesOfParts>
  <Company>KKD 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user</cp:lastModifiedBy>
  <cp:lastPrinted>2020-07-13T09:38:36Z</cp:lastPrinted>
  <dcterms:created xsi:type="dcterms:W3CDTF">2016-11-01T04:08:32Z</dcterms:created>
  <dcterms:modified xsi:type="dcterms:W3CDTF">2020-07-13T10:01:49Z</dcterms:modified>
</cp:coreProperties>
</file>